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WATER\Documents\Meeting Mins Folder\2025\"/>
    </mc:Choice>
  </mc:AlternateContent>
  <bookViews>
    <workbookView xWindow="0" yWindow="0" windowWidth="24000" windowHeight="10800"/>
  </bookViews>
  <sheets>
    <sheet name="Minutes" sheetId="1" r:id="rId1"/>
    <sheet name="Drop Down List" sheetId="2" r:id="rId2"/>
  </sheets>
  <definedNames>
    <definedName name="_Hlk43525710" localSheetId="0">Minutes!$A$30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E14" i="1" l="1"/>
  <c r="B16" i="1" l="1"/>
  <c r="B8" i="1"/>
  <c r="E8" i="1"/>
  <c r="E21" i="1" l="1"/>
  <c r="G21" i="1" s="1"/>
</calcChain>
</file>

<file path=xl/comments1.xml><?xml version="1.0" encoding="utf-8"?>
<comments xmlns="http://schemas.openxmlformats.org/spreadsheetml/2006/main">
  <authors>
    <author>tc={80C09F0D-8CD3-4770-AED7-14FDC7842A53}</author>
    <author>tc={FF697475-0B71-454C-BD38-28ECAFCD8EDF}</author>
  </authors>
  <commentLis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Enter water usage by area. This cell will calculate the total.</t>
        </r>
      </text>
    </comment>
    <comment ref="E14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Enter Dhh Fee by Area.  This cell will calculate total</t>
        </r>
      </text>
    </comment>
  </commentList>
</comments>
</file>

<file path=xl/sharedStrings.xml><?xml version="1.0" encoding="utf-8"?>
<sst xmlns="http://schemas.openxmlformats.org/spreadsheetml/2006/main" count="160" uniqueCount="104">
  <si>
    <t>Waterworks District #3 of SLP</t>
  </si>
  <si>
    <t>Meeting Minutes</t>
  </si>
  <si>
    <t>Town of Port Barre</t>
  </si>
  <si>
    <t>Bihm Construction</t>
  </si>
  <si>
    <t>Entergy</t>
  </si>
  <si>
    <t>LA One Call</t>
  </si>
  <si>
    <t>Hollier Electric</t>
  </si>
  <si>
    <t>Coburn's Supply</t>
  </si>
  <si>
    <t>USPS</t>
  </si>
  <si>
    <t>Garrett Hurd</t>
  </si>
  <si>
    <t>Attendance:</t>
  </si>
  <si>
    <t>Ricky Broussard</t>
  </si>
  <si>
    <t>Motion By:</t>
  </si>
  <si>
    <t>2nd:</t>
  </si>
  <si>
    <t>In Favor</t>
  </si>
  <si>
    <t>Against</t>
  </si>
  <si>
    <t>Comments:</t>
  </si>
  <si>
    <t>None</t>
  </si>
  <si>
    <t>Rickey Broussard</t>
  </si>
  <si>
    <t>President</t>
  </si>
  <si>
    <t>Discussion Topics</t>
  </si>
  <si>
    <t>Yes</t>
  </si>
  <si>
    <t>No</t>
  </si>
  <si>
    <t>Accepted</t>
  </si>
  <si>
    <t>Vendor List</t>
  </si>
  <si>
    <t>Guest</t>
  </si>
  <si>
    <t>Y/N</t>
  </si>
  <si>
    <t>Motion</t>
  </si>
  <si>
    <t>Accounts</t>
  </si>
  <si>
    <t>Sinking Fund</t>
  </si>
  <si>
    <t>Date</t>
  </si>
  <si>
    <t>Time</t>
  </si>
  <si>
    <t>Lauren Hardy</t>
  </si>
  <si>
    <t>La Dept of H&amp;H</t>
  </si>
  <si>
    <t>Short Lived Asset</t>
  </si>
  <si>
    <t>Debt Service Reserve</t>
  </si>
  <si>
    <t>Account Funding</t>
  </si>
  <si>
    <t>CC Chemical</t>
  </si>
  <si>
    <t>Office Depot</t>
  </si>
  <si>
    <t>Bodemullers</t>
  </si>
  <si>
    <t>Richard Urban CPA</t>
  </si>
  <si>
    <t>Immense Impact</t>
  </si>
  <si>
    <t>Richard Gregg</t>
  </si>
  <si>
    <t>A</t>
  </si>
  <si>
    <t>B</t>
  </si>
  <si>
    <t>C</t>
  </si>
  <si>
    <t>D</t>
  </si>
  <si>
    <t>Pay all monthly bills as per invoice amount billed.</t>
  </si>
  <si>
    <t>Southern Underground</t>
  </si>
  <si>
    <t>Town of Leonville</t>
  </si>
  <si>
    <t>Motion to Adjourn</t>
  </si>
  <si>
    <t xml:space="preserve"> </t>
  </si>
  <si>
    <t>Daily Advertiser</t>
  </si>
  <si>
    <t>Bills</t>
  </si>
  <si>
    <t>Union Pacific Railroad</t>
  </si>
  <si>
    <t>Delta Process-A DXP Co.</t>
  </si>
  <si>
    <t>Peregrine Corporation</t>
  </si>
  <si>
    <t>LWCC</t>
  </si>
  <si>
    <t>St. Landry Parish Govt</t>
  </si>
  <si>
    <t>LRWA</t>
  </si>
  <si>
    <t>St Landry Clerk of Court</t>
  </si>
  <si>
    <t>FireHose Direct</t>
  </si>
  <si>
    <t>Dupre Carrier Godchaux</t>
  </si>
  <si>
    <t xml:space="preserve">Hach </t>
  </si>
  <si>
    <t>Total</t>
  </si>
  <si>
    <t>LD Printer</t>
  </si>
  <si>
    <t>Secretary/Treasurer</t>
  </si>
  <si>
    <t>Wal Mart</t>
  </si>
  <si>
    <t>Vige, Tujague &amp; Noel</t>
  </si>
  <si>
    <t>Dept of Rev (Taxable Income)</t>
  </si>
  <si>
    <t>Lowe's</t>
  </si>
  <si>
    <t>M.E. Amy Drilling Co.</t>
  </si>
  <si>
    <t>State &amp; Federal Payments</t>
  </si>
  <si>
    <t>Dept. of Treasury (Fed Employee)</t>
  </si>
  <si>
    <t>Dept of Rev (State Withholding)</t>
  </si>
  <si>
    <t>Employers (Workers Comp)</t>
  </si>
  <si>
    <t>Badger Service Fee</t>
  </si>
  <si>
    <t>La Dept of Revenue</t>
  </si>
  <si>
    <t>Best Buy</t>
  </si>
  <si>
    <t>Water Bill By Area</t>
  </si>
  <si>
    <t>Julie Dupuis</t>
  </si>
  <si>
    <t>DHH Fee By Area (qtly)</t>
  </si>
  <si>
    <t>Total Water Purchases</t>
  </si>
  <si>
    <t>Bihm Construction (New Installs)</t>
  </si>
  <si>
    <t>Ricky Tardiff</t>
  </si>
  <si>
    <t>Liberty Mutual Insurance</t>
  </si>
  <si>
    <t>Circle H Welding</t>
  </si>
  <si>
    <t>Central Pipe Supply</t>
  </si>
  <si>
    <t>Robert Atkins</t>
  </si>
  <si>
    <t>Town of Port Barre (Rent)</t>
  </si>
  <si>
    <t>Morgan Goudeau</t>
  </si>
  <si>
    <t>Badger</t>
  </si>
  <si>
    <t>MonetaCode</t>
  </si>
  <si>
    <t>Utilipay</t>
  </si>
  <si>
    <t>Gannett</t>
  </si>
  <si>
    <t>Discuss customer issues-Robert Soileau</t>
  </si>
  <si>
    <t>Repair made to leak on Moss St. Fiber optics nicked 2" water line. Added 2 loads of limestone to road</t>
  </si>
  <si>
    <t>Repair made to leak on hwy 359 10' from end of line. Fiber Optics bore cracked piping</t>
  </si>
  <si>
    <t>LRWA assisitng in search for leak in Are A. Nothing found.</t>
  </si>
  <si>
    <t>Freeze issues-water loss for all areas. 5 broken pipes found after thaw. All areas on boil advisory</t>
  </si>
  <si>
    <t>Office opened half day on Friday for customer calls &amp; alert publications</t>
  </si>
  <si>
    <t>Discuss Lauren's sick &amp; vacation policies</t>
  </si>
  <si>
    <t>Garrett Hurd to be names secretary to replace Julie Dupuis</t>
  </si>
  <si>
    <t>2 Open board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</si>
</sst>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409]d\-mmm\-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5" fontId="1" fillId="0" borderId="0" xfId="0" applyNumberFormat="1" applyFont="1" applyAlignment="1">
      <alignment horizontal="center"/>
    </xf>
    <xf numFmtId="18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/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6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ky" id="{B56C992D-01B0-477D-8BE4-59A15A36A892}" userId="rick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0-10-29T11:26:05.08" personId="{B56C992D-01B0-477D-8BE4-59A15A36A892}" id="{80C09F0D-8CD3-4770-AED7-14FDC7842A53}">
    <text>Enter water usage by area. This cell will calculate the total.</text>
  </threadedComment>
  <threadedComment ref="E14" dT="2020-10-29T11:24:58.06" personId="{B56C992D-01B0-477D-8BE4-59A15A36A892}" id="{FF697475-0B71-454C-BD38-28ECAFCD8EDF}">
    <text>Enter Dhh Fee by Area.  This cell will calculate total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J58" sqref="J58"/>
    </sheetView>
  </sheetViews>
  <sheetFormatPr defaultColWidth="9.140625" defaultRowHeight="12.75" x14ac:dyDescent="0.2"/>
  <cols>
    <col min="1" max="1" width="26.42578125" style="1" customWidth="1"/>
    <col min="2" max="2" width="8.7109375" style="1" bestFit="1" customWidth="1"/>
    <col min="3" max="3" width="10" style="1" bestFit="1" customWidth="1"/>
    <col min="4" max="4" width="20.7109375" style="1" bestFit="1" customWidth="1"/>
    <col min="5" max="5" width="9.85546875" style="1" customWidth="1"/>
    <col min="6" max="6" width="4.28515625" style="1" bestFit="1" customWidth="1"/>
    <col min="7" max="7" width="16.140625" style="1" bestFit="1" customWidth="1"/>
    <col min="8" max="8" width="4" style="1" bestFit="1" customWidth="1"/>
    <col min="9" max="16384" width="9.140625" style="1"/>
  </cols>
  <sheetData>
    <row r="1" spans="1:10" x14ac:dyDescent="0.2">
      <c r="A1" s="2" t="s">
        <v>0</v>
      </c>
      <c r="B1" s="2" t="s">
        <v>30</v>
      </c>
      <c r="C1" s="17">
        <v>45685</v>
      </c>
    </row>
    <row r="2" spans="1:10" x14ac:dyDescent="0.2">
      <c r="A2" s="2" t="s">
        <v>1</v>
      </c>
      <c r="B2" s="2" t="s">
        <v>31</v>
      </c>
      <c r="C2" s="18">
        <v>0.375</v>
      </c>
    </row>
    <row r="3" spans="1:10" ht="8.25" customHeight="1" x14ac:dyDescent="0.2">
      <c r="D3" s="2"/>
    </row>
    <row r="4" spans="1:10" x14ac:dyDescent="0.2">
      <c r="A4" s="11" t="s">
        <v>72</v>
      </c>
      <c r="D4" s="11" t="s">
        <v>36</v>
      </c>
      <c r="G4" s="3" t="s">
        <v>10</v>
      </c>
      <c r="H4" s="2" t="s">
        <v>26</v>
      </c>
    </row>
    <row r="5" spans="1:10" x14ac:dyDescent="0.2">
      <c r="A5" s="6" t="s">
        <v>74</v>
      </c>
      <c r="B5" s="33"/>
      <c r="D5" s="4" t="s">
        <v>35</v>
      </c>
      <c r="E5" s="5"/>
      <c r="G5" s="7" t="s">
        <v>11</v>
      </c>
      <c r="H5" s="8" t="s">
        <v>21</v>
      </c>
    </row>
    <row r="6" spans="1:10" x14ac:dyDescent="0.2">
      <c r="A6" s="6" t="s">
        <v>73</v>
      </c>
      <c r="B6" s="33">
        <v>1442.58</v>
      </c>
      <c r="D6" s="6" t="s">
        <v>34</v>
      </c>
      <c r="E6" s="5">
        <v>644</v>
      </c>
      <c r="G6" s="7" t="s">
        <v>80</v>
      </c>
      <c r="H6" s="8" t="s">
        <v>22</v>
      </c>
    </row>
    <row r="7" spans="1:10" x14ac:dyDescent="0.2">
      <c r="A7" s="6" t="s">
        <v>69</v>
      </c>
      <c r="B7" s="33">
        <v>9</v>
      </c>
      <c r="D7" s="6" t="s">
        <v>29</v>
      </c>
      <c r="E7" s="5">
        <v>5593</v>
      </c>
      <c r="G7" s="7" t="s">
        <v>9</v>
      </c>
      <c r="H7" s="8" t="s">
        <v>21</v>
      </c>
    </row>
    <row r="8" spans="1:10" x14ac:dyDescent="0.2">
      <c r="B8" s="35">
        <f>SUM(B5:B7)</f>
        <v>1451.58</v>
      </c>
      <c r="D8" s="2"/>
      <c r="E8" s="19">
        <f>SUM(E5:E7)</f>
        <v>6237</v>
      </c>
      <c r="G8" s="7" t="s">
        <v>88</v>
      </c>
      <c r="H8" s="8" t="s">
        <v>22</v>
      </c>
    </row>
    <row r="9" spans="1:10" x14ac:dyDescent="0.2">
      <c r="A9" s="11" t="s">
        <v>79</v>
      </c>
      <c r="D9" s="11" t="s">
        <v>81</v>
      </c>
      <c r="G9" s="7" t="s">
        <v>32</v>
      </c>
      <c r="H9" s="8" t="s">
        <v>21</v>
      </c>
    </row>
    <row r="10" spans="1:10" x14ac:dyDescent="0.2">
      <c r="A10" s="20" t="s">
        <v>43</v>
      </c>
      <c r="B10" s="10">
        <v>2759.8</v>
      </c>
      <c r="D10" s="20" t="s">
        <v>43</v>
      </c>
      <c r="E10" s="9"/>
      <c r="G10" s="1" t="s">
        <v>42</v>
      </c>
      <c r="H10" s="8" t="s">
        <v>22</v>
      </c>
    </row>
    <row r="11" spans="1:10" x14ac:dyDescent="0.2">
      <c r="A11" s="20" t="s">
        <v>44</v>
      </c>
      <c r="B11" s="10">
        <v>11071.46</v>
      </c>
      <c r="D11" s="20" t="s">
        <v>44</v>
      </c>
      <c r="E11" s="9"/>
      <c r="H11" s="8"/>
    </row>
    <row r="12" spans="1:10" x14ac:dyDescent="0.2">
      <c r="A12" s="20" t="s">
        <v>45</v>
      </c>
      <c r="B12" s="10">
        <v>3550.48</v>
      </c>
      <c r="D12" s="20" t="s">
        <v>45</v>
      </c>
      <c r="E12" s="9"/>
      <c r="H12" s="24"/>
    </row>
    <row r="13" spans="1:10" x14ac:dyDescent="0.2">
      <c r="A13" s="20" t="s">
        <v>46</v>
      </c>
      <c r="B13" s="10">
        <v>1</v>
      </c>
      <c r="D13" s="21" t="s">
        <v>46</v>
      </c>
      <c r="E13" s="9"/>
      <c r="G13" s="3" t="s">
        <v>25</v>
      </c>
    </row>
    <row r="14" spans="1:10" x14ac:dyDescent="0.2">
      <c r="A14" s="8" t="s">
        <v>2</v>
      </c>
      <c r="B14" s="33">
        <f>SUM(B10:B13)</f>
        <v>17382.739999999998</v>
      </c>
      <c r="C14" s="23"/>
      <c r="D14" s="6" t="s">
        <v>33</v>
      </c>
      <c r="E14" s="34">
        <f>SUM(E10:E13)</f>
        <v>0</v>
      </c>
      <c r="G14" s="7"/>
      <c r="H14" s="8"/>
    </row>
    <row r="15" spans="1:10" x14ac:dyDescent="0.2">
      <c r="A15" s="8" t="s">
        <v>49</v>
      </c>
      <c r="B15" s="33">
        <v>3646.89</v>
      </c>
      <c r="C15" s="23"/>
      <c r="D15" s="6" t="s">
        <v>76</v>
      </c>
      <c r="E15" s="33">
        <v>71.260000000000005</v>
      </c>
      <c r="H15" s="6"/>
    </row>
    <row r="16" spans="1:10" x14ac:dyDescent="0.2">
      <c r="A16" s="37" t="s">
        <v>82</v>
      </c>
      <c r="B16" s="34">
        <f>SUM(B14:B15)</f>
        <v>21029.629999999997</v>
      </c>
      <c r="C16" s="23"/>
      <c r="D16" s="6" t="s">
        <v>8</v>
      </c>
      <c r="E16" s="33">
        <v>564.48</v>
      </c>
      <c r="H16" s="6"/>
      <c r="J16" s="9"/>
    </row>
    <row r="17" spans="1:10" x14ac:dyDescent="0.2">
      <c r="A17" s="6" t="s">
        <v>4</v>
      </c>
      <c r="B17" s="33">
        <v>474.04</v>
      </c>
      <c r="C17" s="23"/>
      <c r="D17" s="6" t="s">
        <v>7</v>
      </c>
      <c r="E17" s="33">
        <v>437.98</v>
      </c>
      <c r="I17" s="9"/>
    </row>
    <row r="18" spans="1:10" x14ac:dyDescent="0.2">
      <c r="A18" s="6" t="s">
        <v>40</v>
      </c>
      <c r="B18" s="33">
        <v>400</v>
      </c>
      <c r="C18" s="23"/>
      <c r="D18" s="6" t="s">
        <v>94</v>
      </c>
      <c r="E18" s="33">
        <v>85.8</v>
      </c>
      <c r="J18" s="9"/>
    </row>
    <row r="19" spans="1:10" x14ac:dyDescent="0.2">
      <c r="A19" s="6" t="s">
        <v>3</v>
      </c>
      <c r="B19" s="33">
        <v>11524</v>
      </c>
      <c r="C19" s="23"/>
      <c r="D19" s="6"/>
      <c r="E19" s="33"/>
      <c r="G19" s="1" t="s">
        <v>51</v>
      </c>
    </row>
    <row r="20" spans="1:10" x14ac:dyDescent="0.2">
      <c r="A20" s="6" t="s">
        <v>5</v>
      </c>
      <c r="B20" s="33">
        <v>19.5</v>
      </c>
      <c r="C20" s="27"/>
      <c r="D20" s="6"/>
      <c r="E20" s="33"/>
      <c r="G20" s="2" t="s">
        <v>64</v>
      </c>
    </row>
    <row r="21" spans="1:10" ht="13.5" x14ac:dyDescent="0.25">
      <c r="B21" s="2"/>
      <c r="C21" s="10"/>
      <c r="E21" s="19">
        <f>SUM(B16:B20,E14:E20)</f>
        <v>34606.69000000001</v>
      </c>
      <c r="F21" s="2" t="s">
        <v>53</v>
      </c>
      <c r="G21" s="28">
        <f>SUM(B8+E8+E21)</f>
        <v>42295.270000000011</v>
      </c>
      <c r="I21" s="9"/>
    </row>
    <row r="22" spans="1:10" x14ac:dyDescent="0.2">
      <c r="A22" s="11" t="s">
        <v>27</v>
      </c>
      <c r="G22" s="36"/>
    </row>
    <row r="23" spans="1:10" ht="15" x14ac:dyDescent="0.25">
      <c r="A23" s="50" t="s">
        <v>47</v>
      </c>
      <c r="B23" s="51"/>
      <c r="C23" s="51"/>
      <c r="D23" s="51"/>
      <c r="E23" s="52"/>
      <c r="F23" s="7"/>
    </row>
    <row r="24" spans="1:10" s="7" customFormat="1" ht="12.75" customHeight="1" x14ac:dyDescent="0.2">
      <c r="A24" s="13" t="s">
        <v>12</v>
      </c>
      <c r="B24" s="13" t="s">
        <v>9</v>
      </c>
      <c r="C24" s="8" t="s">
        <v>14</v>
      </c>
      <c r="D24" s="8">
        <v>2</v>
      </c>
      <c r="E24" s="1"/>
      <c r="F24" s="1"/>
      <c r="G24" s="26" t="s">
        <v>23</v>
      </c>
    </row>
    <row r="25" spans="1:10" x14ac:dyDescent="0.2">
      <c r="A25" s="12" t="s">
        <v>13</v>
      </c>
      <c r="B25" s="13" t="s">
        <v>88</v>
      </c>
      <c r="C25" s="8" t="s">
        <v>15</v>
      </c>
      <c r="D25" s="8">
        <v>0</v>
      </c>
      <c r="G25" s="8" t="s">
        <v>21</v>
      </c>
    </row>
    <row r="26" spans="1:10" x14ac:dyDescent="0.2">
      <c r="A26" s="14" t="s">
        <v>16</v>
      </c>
      <c r="B26" s="2" t="s">
        <v>17</v>
      </c>
      <c r="D26" s="2"/>
    </row>
    <row r="28" spans="1:10" ht="12.75" customHeight="1" x14ac:dyDescent="0.2">
      <c r="A28" s="11" t="s">
        <v>27</v>
      </c>
    </row>
    <row r="29" spans="1:10" ht="15" x14ac:dyDescent="0.2">
      <c r="A29" s="50"/>
      <c r="B29" s="51"/>
      <c r="C29" s="51"/>
      <c r="D29" s="51"/>
      <c r="E29" s="51"/>
      <c r="F29" s="41"/>
    </row>
    <row r="30" spans="1:10" s="7" customFormat="1" x14ac:dyDescent="0.2">
      <c r="A30" s="13" t="s">
        <v>12</v>
      </c>
      <c r="B30" s="13"/>
      <c r="C30" s="8"/>
      <c r="D30" s="8"/>
      <c r="E30" s="38"/>
      <c r="F30" s="1"/>
      <c r="G30" s="26" t="s">
        <v>23</v>
      </c>
    </row>
    <row r="31" spans="1:10" x14ac:dyDescent="0.2">
      <c r="A31" s="12" t="s">
        <v>13</v>
      </c>
      <c r="B31" s="13"/>
      <c r="C31" s="8"/>
      <c r="D31" s="8">
        <v>0</v>
      </c>
      <c r="E31" s="39"/>
      <c r="G31" s="8"/>
    </row>
    <row r="32" spans="1:10" ht="12.75" customHeight="1" x14ac:dyDescent="0.2">
      <c r="A32" s="14" t="s">
        <v>16</v>
      </c>
      <c r="B32" s="2" t="s">
        <v>17</v>
      </c>
    </row>
    <row r="33" spans="1:7" ht="12.75" customHeight="1" x14ac:dyDescent="0.2">
      <c r="A33" s="14"/>
      <c r="B33" s="2"/>
    </row>
    <row r="34" spans="1:7" x14ac:dyDescent="0.2">
      <c r="A34" s="11" t="s">
        <v>27</v>
      </c>
    </row>
    <row r="35" spans="1:7" ht="15" x14ac:dyDescent="0.25">
      <c r="A35" s="50"/>
      <c r="B35" s="51"/>
      <c r="C35" s="51"/>
      <c r="D35" s="51"/>
      <c r="E35" s="51"/>
      <c r="F35" s="40"/>
    </row>
    <row r="36" spans="1:7" s="7" customFormat="1" x14ac:dyDescent="0.2">
      <c r="A36" s="13" t="s">
        <v>12</v>
      </c>
      <c r="B36" s="13"/>
      <c r="C36" s="8" t="s">
        <v>14</v>
      </c>
      <c r="D36" s="8"/>
      <c r="F36" s="1"/>
      <c r="G36" s="26" t="s">
        <v>23</v>
      </c>
    </row>
    <row r="37" spans="1:7" x14ac:dyDescent="0.2">
      <c r="A37" s="12" t="s">
        <v>13</v>
      </c>
      <c r="B37" s="13"/>
      <c r="C37" s="8" t="s">
        <v>15</v>
      </c>
      <c r="D37" s="8">
        <v>0</v>
      </c>
      <c r="G37" s="8"/>
    </row>
    <row r="38" spans="1:7" x14ac:dyDescent="0.2">
      <c r="A38" s="14" t="s">
        <v>16</v>
      </c>
      <c r="B38" s="2" t="s">
        <v>17</v>
      </c>
    </row>
    <row r="39" spans="1:7" x14ac:dyDescent="0.2">
      <c r="A39" s="14"/>
      <c r="B39" s="2"/>
    </row>
    <row r="40" spans="1:7" x14ac:dyDescent="0.2">
      <c r="A40" s="3" t="s">
        <v>20</v>
      </c>
    </row>
    <row r="41" spans="1:7" x14ac:dyDescent="0.2">
      <c r="A41" s="47" t="s">
        <v>95</v>
      </c>
      <c r="B41" s="48"/>
      <c r="C41" s="48"/>
      <c r="D41" s="48"/>
      <c r="E41" s="48"/>
      <c r="F41" s="48"/>
      <c r="G41" s="49"/>
    </row>
    <row r="42" spans="1:7" ht="12.75" customHeight="1" x14ac:dyDescent="0.2">
      <c r="A42" s="45" t="s">
        <v>97</v>
      </c>
      <c r="B42" s="46"/>
      <c r="C42" s="46"/>
      <c r="D42" s="46"/>
      <c r="E42" s="46"/>
      <c r="F42" s="46"/>
      <c r="G42" s="46"/>
    </row>
    <row r="43" spans="1:7" s="43" customFormat="1" ht="15" customHeight="1" x14ac:dyDescent="0.25">
      <c r="A43" s="47" t="s">
        <v>98</v>
      </c>
      <c r="B43" s="48"/>
      <c r="C43" s="48"/>
      <c r="D43" s="48"/>
      <c r="E43" s="48"/>
      <c r="F43" s="48"/>
      <c r="G43" s="49"/>
    </row>
    <row r="44" spans="1:7" ht="25.5" customHeight="1" x14ac:dyDescent="0.2">
      <c r="A44" s="47" t="s">
        <v>96</v>
      </c>
      <c r="B44" s="48"/>
      <c r="C44" s="48"/>
      <c r="D44" s="48"/>
      <c r="E44" s="48"/>
      <c r="F44" s="48"/>
      <c r="G44" s="49"/>
    </row>
    <row r="45" spans="1:7" s="44" customFormat="1" ht="26.25" customHeight="1" x14ac:dyDescent="0.2">
      <c r="A45" s="47" t="s">
        <v>99</v>
      </c>
      <c r="B45" s="48"/>
      <c r="C45" s="48"/>
      <c r="D45" s="48"/>
      <c r="E45" s="48"/>
      <c r="F45" s="48"/>
      <c r="G45" s="49"/>
    </row>
    <row r="46" spans="1:7" ht="15" customHeight="1" x14ac:dyDescent="0.2">
      <c r="A46" s="47" t="s">
        <v>100</v>
      </c>
      <c r="B46" s="48"/>
      <c r="C46" s="48"/>
      <c r="D46" s="48"/>
      <c r="E46" s="48"/>
      <c r="F46" s="48"/>
      <c r="G46" s="49"/>
    </row>
    <row r="47" spans="1:7" ht="12.75" customHeight="1" x14ac:dyDescent="0.2">
      <c r="A47" s="47" t="s">
        <v>101</v>
      </c>
      <c r="B47" s="48"/>
      <c r="C47" s="48"/>
      <c r="D47" s="48"/>
      <c r="E47" s="48"/>
      <c r="F47" s="48"/>
      <c r="G47" s="49"/>
    </row>
    <row r="48" spans="1:7" ht="12.75" customHeight="1" x14ac:dyDescent="0.2">
      <c r="A48" s="47" t="s">
        <v>102</v>
      </c>
      <c r="B48" s="48"/>
      <c r="C48" s="48"/>
      <c r="D48" s="48"/>
      <c r="E48" s="48"/>
      <c r="F48" s="48"/>
      <c r="G48" s="49"/>
    </row>
    <row r="49" spans="1:7" ht="15" x14ac:dyDescent="0.2">
      <c r="A49" s="45" t="s">
        <v>103</v>
      </c>
      <c r="B49" s="46"/>
      <c r="C49" s="46"/>
      <c r="D49" s="46"/>
      <c r="E49" s="46"/>
      <c r="F49" s="46"/>
      <c r="G49" s="46"/>
    </row>
    <row r="50" spans="1:7" x14ac:dyDescent="0.2">
      <c r="A50" s="47"/>
      <c r="B50" s="48"/>
      <c r="C50" s="48"/>
      <c r="D50" s="48"/>
      <c r="E50" s="48"/>
      <c r="F50" s="48"/>
      <c r="G50" s="49"/>
    </row>
    <row r="51" spans="1:7" ht="15" x14ac:dyDescent="0.2">
      <c r="A51" s="45"/>
      <c r="B51" s="46"/>
      <c r="C51" s="46"/>
      <c r="D51" s="46"/>
      <c r="E51" s="46"/>
      <c r="F51" s="46"/>
      <c r="G51" s="46"/>
    </row>
    <row r="52" spans="1:7" x14ac:dyDescent="0.2">
      <c r="A52" s="25"/>
      <c r="B52" s="42"/>
      <c r="C52" s="42"/>
      <c r="D52" s="42"/>
      <c r="E52" s="42"/>
      <c r="F52" s="42"/>
      <c r="G52" s="42"/>
    </row>
    <row r="53" spans="1:7" x14ac:dyDescent="0.2">
      <c r="A53" s="25"/>
      <c r="B53" s="25"/>
      <c r="C53" s="25"/>
      <c r="D53" s="25"/>
      <c r="E53" s="25"/>
      <c r="F53" s="25"/>
      <c r="G53" s="25"/>
    </row>
    <row r="54" spans="1:7" x14ac:dyDescent="0.2">
      <c r="A54" s="2" t="s">
        <v>50</v>
      </c>
      <c r="B54" s="15" t="s">
        <v>9</v>
      </c>
      <c r="D54" s="20" t="s">
        <v>80</v>
      </c>
      <c r="E54" s="16"/>
      <c r="F54" s="16"/>
      <c r="G54" s="1" t="s">
        <v>66</v>
      </c>
    </row>
    <row r="55" spans="1:7" x14ac:dyDescent="0.2">
      <c r="B55" s="18"/>
      <c r="D55" s="20"/>
    </row>
    <row r="56" spans="1:7" x14ac:dyDescent="0.2">
      <c r="D56" s="20" t="s">
        <v>18</v>
      </c>
      <c r="E56" s="16"/>
      <c r="F56" s="16"/>
      <c r="G56" s="1" t="s">
        <v>19</v>
      </c>
    </row>
    <row r="60" spans="1:7" x14ac:dyDescent="0.2">
      <c r="A60" s="7"/>
    </row>
    <row r="61" spans="1:7" x14ac:dyDescent="0.2">
      <c r="A61" s="22"/>
    </row>
    <row r="64" spans="1:7" x14ac:dyDescent="0.2">
      <c r="A64" s="22"/>
    </row>
  </sheetData>
  <mergeCells count="14">
    <mergeCell ref="A41:G41"/>
    <mergeCell ref="A35:E35"/>
    <mergeCell ref="A23:E23"/>
    <mergeCell ref="A29:E29"/>
    <mergeCell ref="A44:G44"/>
    <mergeCell ref="A43:G43"/>
    <mergeCell ref="A51:G51"/>
    <mergeCell ref="A48:G48"/>
    <mergeCell ref="A47:G47"/>
    <mergeCell ref="A45:G45"/>
    <mergeCell ref="A42:G42"/>
    <mergeCell ref="A46:G46"/>
    <mergeCell ref="A49:G49"/>
    <mergeCell ref="A50:G50"/>
  </mergeCells>
  <printOptions horizontalCentered="1"/>
  <pageMargins left="0.25" right="0.25" top="0.25" bottom="0.25" header="0.3" footer="0.3"/>
  <pageSetup orientation="portrait" r:id="rId1"/>
  <ignoredErrors>
    <ignoredError sqref="E21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'Drop Down List'!$C$4:$C$6</xm:f>
          </x14:formula1>
          <xm:sqref>G25 G31 H5:H11 G37 H14:H16</xm:sqref>
        </x14:dataValidation>
        <x14:dataValidation type="list" allowBlank="1" showInputMessage="1" showErrorMessage="1">
          <x14:formula1>
            <xm:f>'Drop Down List'!$E$9:$E$12</xm:f>
          </x14:formula1>
          <xm:sqref>A5:A7</xm:sqref>
        </x14:dataValidation>
        <x14:dataValidation type="list" allowBlank="1" showInputMessage="1" showErrorMessage="1">
          <x14:formula1>
            <xm:f>'Drop Down List'!$E$4:$E$6</xm:f>
          </x14:formula1>
          <xm:sqref>D5:D7</xm:sqref>
        </x14:dataValidation>
        <x14:dataValidation type="list" allowBlank="1" showInputMessage="1" showErrorMessage="1">
          <x14:formula1>
            <xm:f>'Drop Down List'!$B$4:$B$51</xm:f>
          </x14:formula1>
          <xm:sqref>A14</xm:sqref>
        </x14:dataValidation>
        <x14:dataValidation type="list" allowBlank="1" showInputMessage="1" showErrorMessage="1">
          <x14:formula1>
            <xm:f>'Drop Down List'!$B$5:$B$51</xm:f>
          </x14:formula1>
          <xm:sqref>A15:A20 D14:D20</xm:sqref>
        </x14:dataValidation>
        <x14:dataValidation type="list" allowBlank="1" showInputMessage="1" showErrorMessage="1">
          <x14:formula1>
            <xm:f>'Drop Down List'!$E$15:$E$21</xm:f>
          </x14:formula1>
          <xm:sqref>B54 G5:G11</xm:sqref>
        </x14:dataValidation>
        <x14:dataValidation type="list" allowBlank="1" showInputMessage="1" showErrorMessage="1">
          <x14:formula1>
            <xm:f>'Drop Down List'!$E$15:$E$19</xm:f>
          </x14:formula1>
          <xm:sqref>B24:B25 B36:B37</xm:sqref>
        </x14:dataValidation>
        <x14:dataValidation type="list" allowBlank="1" showInputMessage="1" showErrorMessage="1">
          <x14:formula1>
            <xm:f>'Drop Down List'!$E$16:$E$19</xm:f>
          </x14:formula1>
          <xm:sqref>B30:B31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opLeftCell="A22" workbookViewId="0">
      <selection activeCell="B52" sqref="B52"/>
    </sheetView>
  </sheetViews>
  <sheetFormatPr defaultColWidth="9.140625" defaultRowHeight="12.75" x14ac:dyDescent="0.2"/>
  <cols>
    <col min="1" max="1" width="9.140625" style="29"/>
    <col min="2" max="2" width="27.5703125" style="31" bestFit="1" customWidth="1"/>
    <col min="3" max="4" width="9.140625" style="31"/>
    <col min="5" max="5" width="27.5703125" style="31" bestFit="1" customWidth="1"/>
    <col min="6" max="16384" width="9.140625" style="31"/>
  </cols>
  <sheetData>
    <row r="3" spans="1:5" x14ac:dyDescent="0.2">
      <c r="B3" s="30" t="s">
        <v>24</v>
      </c>
      <c r="C3" s="29" t="s">
        <v>26</v>
      </c>
      <c r="E3" s="32" t="s">
        <v>28</v>
      </c>
    </row>
    <row r="4" spans="1:5" x14ac:dyDescent="0.2">
      <c r="B4" s="30"/>
      <c r="C4" s="29" t="s">
        <v>21</v>
      </c>
      <c r="E4" s="31" t="s">
        <v>35</v>
      </c>
    </row>
    <row r="5" spans="1:5" x14ac:dyDescent="0.2">
      <c r="A5" s="29">
        <v>1</v>
      </c>
      <c r="B5" s="31" t="s">
        <v>76</v>
      </c>
      <c r="C5" s="29" t="s">
        <v>22</v>
      </c>
      <c r="E5" s="31" t="s">
        <v>34</v>
      </c>
    </row>
    <row r="6" spans="1:5" x14ac:dyDescent="0.2">
      <c r="A6" s="29">
        <v>2</v>
      </c>
      <c r="B6" s="31" t="s">
        <v>91</v>
      </c>
      <c r="E6" s="31" t="s">
        <v>29</v>
      </c>
    </row>
    <row r="7" spans="1:5" x14ac:dyDescent="0.2">
      <c r="A7" s="29">
        <v>3</v>
      </c>
      <c r="B7" s="31" t="s">
        <v>78</v>
      </c>
    </row>
    <row r="8" spans="1:5" x14ac:dyDescent="0.2">
      <c r="A8" s="29">
        <v>4</v>
      </c>
      <c r="B8" s="31" t="s">
        <v>3</v>
      </c>
      <c r="E8" s="31" t="s">
        <v>72</v>
      </c>
    </row>
    <row r="9" spans="1:5" x14ac:dyDescent="0.2">
      <c r="A9" s="29">
        <v>5</v>
      </c>
      <c r="B9" s="31" t="s">
        <v>83</v>
      </c>
      <c r="E9" s="31" t="s">
        <v>74</v>
      </c>
    </row>
    <row r="10" spans="1:5" x14ac:dyDescent="0.2">
      <c r="A10" s="29">
        <v>6</v>
      </c>
      <c r="B10" s="31" t="s">
        <v>39</v>
      </c>
      <c r="E10" s="31" t="s">
        <v>69</v>
      </c>
    </row>
    <row r="11" spans="1:5" x14ac:dyDescent="0.2">
      <c r="A11" s="29">
        <v>7</v>
      </c>
      <c r="B11" s="31" t="s">
        <v>37</v>
      </c>
    </row>
    <row r="12" spans="1:5" x14ac:dyDescent="0.2">
      <c r="A12" s="29">
        <v>8</v>
      </c>
      <c r="B12" s="31" t="s">
        <v>87</v>
      </c>
      <c r="E12" s="31" t="s">
        <v>73</v>
      </c>
    </row>
    <row r="13" spans="1:5" x14ac:dyDescent="0.2">
      <c r="A13" s="29">
        <v>9</v>
      </c>
      <c r="B13" s="31" t="s">
        <v>86</v>
      </c>
    </row>
    <row r="14" spans="1:5" x14ac:dyDescent="0.2">
      <c r="A14" s="29">
        <v>10</v>
      </c>
      <c r="B14" s="31" t="s">
        <v>7</v>
      </c>
    </row>
    <row r="15" spans="1:5" x14ac:dyDescent="0.2">
      <c r="A15" s="29">
        <v>11</v>
      </c>
      <c r="B15" s="31" t="s">
        <v>92</v>
      </c>
      <c r="E15" s="7" t="s">
        <v>11</v>
      </c>
    </row>
    <row r="16" spans="1:5" x14ac:dyDescent="0.2">
      <c r="A16" s="29">
        <v>12</v>
      </c>
      <c r="B16" s="31" t="s">
        <v>52</v>
      </c>
      <c r="E16" s="7" t="s">
        <v>80</v>
      </c>
    </row>
    <row r="17" spans="1:5" x14ac:dyDescent="0.2">
      <c r="A17" s="29">
        <v>13</v>
      </c>
      <c r="B17" s="31" t="s">
        <v>55</v>
      </c>
      <c r="E17" s="31" t="s">
        <v>9</v>
      </c>
    </row>
    <row r="18" spans="1:5" x14ac:dyDescent="0.2">
      <c r="A18" s="29">
        <v>14</v>
      </c>
      <c r="B18" s="31" t="s">
        <v>62</v>
      </c>
      <c r="E18" s="1" t="s">
        <v>84</v>
      </c>
    </row>
    <row r="19" spans="1:5" x14ac:dyDescent="0.2">
      <c r="A19" s="29">
        <v>15</v>
      </c>
      <c r="B19" s="31" t="s">
        <v>75</v>
      </c>
      <c r="E19" s="31" t="s">
        <v>88</v>
      </c>
    </row>
    <row r="20" spans="1:5" x14ac:dyDescent="0.2">
      <c r="A20" s="29">
        <v>16</v>
      </c>
      <c r="B20" s="31" t="s">
        <v>4</v>
      </c>
      <c r="E20" s="1" t="s">
        <v>32</v>
      </c>
    </row>
    <row r="21" spans="1:5" x14ac:dyDescent="0.2">
      <c r="A21" s="29">
        <v>17</v>
      </c>
      <c r="B21" s="31" t="s">
        <v>61</v>
      </c>
      <c r="E21" s="31" t="s">
        <v>42</v>
      </c>
    </row>
    <row r="22" spans="1:5" x14ac:dyDescent="0.2">
      <c r="A22" s="29">
        <v>18</v>
      </c>
      <c r="B22" s="31" t="s">
        <v>63</v>
      </c>
    </row>
    <row r="23" spans="1:5" x14ac:dyDescent="0.2">
      <c r="A23" s="29">
        <v>19</v>
      </c>
      <c r="B23" s="31" t="s">
        <v>6</v>
      </c>
    </row>
    <row r="24" spans="1:5" x14ac:dyDescent="0.2">
      <c r="A24" s="29">
        <v>20</v>
      </c>
      <c r="B24" s="31" t="s">
        <v>41</v>
      </c>
    </row>
    <row r="25" spans="1:5" x14ac:dyDescent="0.2">
      <c r="A25" s="29">
        <v>21</v>
      </c>
      <c r="B25" s="31" t="s">
        <v>77</v>
      </c>
    </row>
    <row r="26" spans="1:5" x14ac:dyDescent="0.2">
      <c r="A26" s="29">
        <v>22</v>
      </c>
      <c r="B26" s="31" t="s">
        <v>5</v>
      </c>
    </row>
    <row r="27" spans="1:5" x14ac:dyDescent="0.2">
      <c r="A27" s="29">
        <v>23</v>
      </c>
      <c r="B27" s="31" t="s">
        <v>65</v>
      </c>
    </row>
    <row r="28" spans="1:5" x14ac:dyDescent="0.2">
      <c r="A28" s="29">
        <v>24</v>
      </c>
      <c r="B28" s="31" t="s">
        <v>85</v>
      </c>
    </row>
    <row r="29" spans="1:5" x14ac:dyDescent="0.2">
      <c r="A29" s="29">
        <v>25</v>
      </c>
      <c r="B29" s="31" t="s">
        <v>70</v>
      </c>
    </row>
    <row r="30" spans="1:5" x14ac:dyDescent="0.2">
      <c r="A30" s="29">
        <v>26</v>
      </c>
      <c r="B30" s="31" t="s">
        <v>59</v>
      </c>
    </row>
    <row r="31" spans="1:5" x14ac:dyDescent="0.2">
      <c r="A31" s="29">
        <v>27</v>
      </c>
      <c r="B31" s="31" t="s">
        <v>57</v>
      </c>
    </row>
    <row r="32" spans="1:5" x14ac:dyDescent="0.2">
      <c r="A32" s="29">
        <v>28</v>
      </c>
      <c r="B32" s="31" t="s">
        <v>71</v>
      </c>
    </row>
    <row r="33" spans="1:2" x14ac:dyDescent="0.2">
      <c r="A33" s="29">
        <v>29</v>
      </c>
      <c r="B33" s="31" t="s">
        <v>90</v>
      </c>
    </row>
    <row r="34" spans="1:2" x14ac:dyDescent="0.2">
      <c r="A34" s="29">
        <v>30</v>
      </c>
      <c r="B34" s="31" t="s">
        <v>38</v>
      </c>
    </row>
    <row r="35" spans="1:2" x14ac:dyDescent="0.2">
      <c r="A35" s="29">
        <v>31</v>
      </c>
      <c r="B35" s="31" t="s">
        <v>56</v>
      </c>
    </row>
    <row r="36" spans="1:2" x14ac:dyDescent="0.2">
      <c r="A36" s="29">
        <v>32</v>
      </c>
      <c r="B36" s="31" t="s">
        <v>40</v>
      </c>
    </row>
    <row r="37" spans="1:2" x14ac:dyDescent="0.2">
      <c r="A37" s="29">
        <v>33</v>
      </c>
      <c r="B37" s="31" t="s">
        <v>11</v>
      </c>
    </row>
    <row r="38" spans="1:2" x14ac:dyDescent="0.2">
      <c r="A38" s="29">
        <v>34</v>
      </c>
      <c r="B38" s="31" t="s">
        <v>48</v>
      </c>
    </row>
    <row r="39" spans="1:2" x14ac:dyDescent="0.2">
      <c r="A39" s="29">
        <v>35</v>
      </c>
      <c r="B39" s="31" t="s">
        <v>60</v>
      </c>
    </row>
    <row r="40" spans="1:2" x14ac:dyDescent="0.2">
      <c r="A40" s="29">
        <v>36</v>
      </c>
      <c r="B40" s="31" t="s">
        <v>58</v>
      </c>
    </row>
    <row r="41" spans="1:2" x14ac:dyDescent="0.2">
      <c r="A41" s="29">
        <v>37</v>
      </c>
      <c r="B41" s="31" t="s">
        <v>82</v>
      </c>
    </row>
    <row r="42" spans="1:2" x14ac:dyDescent="0.2">
      <c r="A42" s="29">
        <v>38</v>
      </c>
      <c r="B42" s="31" t="s">
        <v>49</v>
      </c>
    </row>
    <row r="43" spans="1:2" x14ac:dyDescent="0.2">
      <c r="A43" s="29">
        <v>39</v>
      </c>
      <c r="B43" s="31" t="s">
        <v>49</v>
      </c>
    </row>
    <row r="44" spans="1:2" x14ac:dyDescent="0.2">
      <c r="A44" s="29">
        <v>40</v>
      </c>
      <c r="B44" s="31" t="s">
        <v>2</v>
      </c>
    </row>
    <row r="45" spans="1:2" x14ac:dyDescent="0.2">
      <c r="A45" s="29">
        <v>41</v>
      </c>
      <c r="B45" s="31" t="s">
        <v>89</v>
      </c>
    </row>
    <row r="46" spans="1:2" x14ac:dyDescent="0.2">
      <c r="A46" s="29">
        <v>42</v>
      </c>
      <c r="B46" s="31" t="s">
        <v>54</v>
      </c>
    </row>
    <row r="47" spans="1:2" x14ac:dyDescent="0.2">
      <c r="A47" s="29">
        <v>43</v>
      </c>
      <c r="B47" s="31" t="s">
        <v>8</v>
      </c>
    </row>
    <row r="48" spans="1:2" x14ac:dyDescent="0.2">
      <c r="A48" s="29">
        <v>44</v>
      </c>
      <c r="B48" s="31" t="s">
        <v>68</v>
      </c>
    </row>
    <row r="49" spans="1:2" x14ac:dyDescent="0.2">
      <c r="A49" s="29">
        <v>45</v>
      </c>
      <c r="B49" s="31" t="s">
        <v>67</v>
      </c>
    </row>
    <row r="50" spans="1:2" x14ac:dyDescent="0.2">
      <c r="A50" s="29">
        <v>46</v>
      </c>
      <c r="B50" s="31" t="s">
        <v>93</v>
      </c>
    </row>
    <row r="51" spans="1:2" x14ac:dyDescent="0.2">
      <c r="A51" s="29">
        <v>47</v>
      </c>
      <c r="B51" s="31" t="s">
        <v>94</v>
      </c>
    </row>
  </sheetData>
  <sortState ref="B5:B49">
    <sortCondition ref="B5:B49"/>
  </sortState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k F c U R 0 M X g u k A A A A 9 Q A A A B I A H A B D b 2 5 m a W c v U G F j a 2 F n Z S 5 4 b W w g o h g A K K A U A A A A A A A A A A A A A A A A A A A A A A A A A A A A h Y 9 B D o I w F E S v Q r q n R d R I y K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M a L e l q M U 4 C N n m Q a f z y c G R P + m P C u q 9 t 3 y m u 0 N / l w C Y J 7 H 2 B P w B Q S w M E F A A C A A g A a k F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B X F E o i k e 4 D g A A A B E A A A A T A B w A R m 9 y b X V s Y X M v U 2 V j d G l v b j E u b S C i G A A o o B Q A A A A A A A A A A A A A A A A A A A A A A A A A A A A r T k 0 u y c z P U w i G 0 I b W A F B L A Q I t A B Q A A g A I A G p B X F E d D F 4 L p A A A A P U A A A A S A A A A A A A A A A A A A A A A A A A A A A B D b 2 5 m a W c v U G F j a 2 F n Z S 5 4 b W x Q S w E C L Q A U A A I A C A B q Q V x R D 8 r p q 6 Q A A A D p A A A A E w A A A A A A A A A A A A A A A A D w A A A A W 0 N v b n R l b n R f V H l w Z X N d L n h t b F B L A Q I t A B Q A A g A I A G p B X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I 4 B t c u o V F T r v D G V Q C m l t f A A A A A A I A A A A A A B B m A A A A A Q A A I A A A A J G J E H a 7 e y E q S U I A Q V Y e Z k p c 2 y Y E m X q r 4 z t c 0 K U X B Y 3 s A A A A A A 6 A A A A A A g A A I A A A A E a k b x k o t + U H P E Q E 7 Q 3 Q P 0 3 y W A t S Q s R / K 5 l V S h j c O x E + U A A A A P b f T u g C 3 h N 3 9 u Z T 8 Z / a 6 K q k 4 4 4 3 e M K t o v Z L O s 4 v c Z c Y 5 S o z h m o 9 5 F 5 I N 3 8 K 0 T j W R j E M q x c E H g f I H M k 7 y n 4 i c 5 G j Z M E n G V 6 z K I H O U P K / Y 7 E a Q A A A A J J N E m p C x B W 7 1 Y R 7 h K U i e 5 V B Q m z 1 / Q R Q / a Y l 2 T 4 / s s Z v J q W P u O 4 a N 1 k 2 E j R 7 C Q b h F a y 9 J d E R W g e x l E W A w G A c L 5 w = < / D a t a M a s h u p > 
</file>

<file path=customXml/itemProps1.xml><?xml version="1.0" encoding="utf-8"?>
<ds:datastoreItem xmlns:ds="http://schemas.openxmlformats.org/officeDocument/2006/customXml" ds:itemID="{BE97C5AF-B532-471A-97F8-06D448C4FA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Minutes</vt:lpstr>
      <vt:lpstr>Drop Down List</vt:lpstr>
      <vt:lpstr>Minutes!_Hlk43525710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PBWATER</cp:lastModifiedBy>
  <cp:lastPrinted>2024-11-15T10:20:46Z</cp:lastPrinted>
  <dcterms:created xsi:type="dcterms:W3CDTF">2020-09-28T22:46:44Z</dcterms:created>
  <dcterms:modified xsi:type="dcterms:W3CDTF">2025-02-19T16:50:35Z</dcterms:modified>
</cp:coreProperties>
</file>