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  <Override PartName="/xl/threadedComments/threadedComment9.xml" ContentType="application/vnd.ms-excel.threadedcomments+xml"/>
  <Override PartName="/xl/threadedComments/threadedComment10.xml" ContentType="application/vnd.ms-excel.threadedcomments+xml"/>
  <Override PartName="/xl/threadedComments/threadedComment11.xml" ContentType="application/vnd.ms-excel.threadedcomments+xml"/>
  <Override PartName="/xl/threadedComments/threadedComment1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BWATER\Documents\Meeting Mins Folder\2026\"/>
    </mc:Choice>
  </mc:AlternateContent>
  <bookViews>
    <workbookView xWindow="0" yWindow="0" windowWidth="24000" windowHeight="10770" firstSheet="1" activeTab="1"/>
  </bookViews>
  <sheets>
    <sheet name="Jan" sheetId="3" r:id="rId1"/>
    <sheet name="Feb" sheetId="1" r:id="rId2"/>
    <sheet name="Mar" sheetId="4" r:id="rId3"/>
    <sheet name="Apr" sheetId="5" r:id="rId4"/>
    <sheet name="May" sheetId="6" r:id="rId5"/>
    <sheet name="June" sheetId="7" r:id="rId6"/>
    <sheet name="July" sheetId="8" r:id="rId7"/>
    <sheet name="Aug" sheetId="9" r:id="rId8"/>
    <sheet name="Sept" sheetId="10" r:id="rId9"/>
    <sheet name="Oct" sheetId="11" r:id="rId10"/>
    <sheet name="Nov" sheetId="12" r:id="rId11"/>
    <sheet name="Dec" sheetId="13" r:id="rId12"/>
    <sheet name="Drop Down List" sheetId="2" r:id="rId13"/>
  </sheets>
  <definedNames>
    <definedName name="_Hlk43525710" localSheetId="1">Feb!$A$29</definedName>
    <definedName name="_Hlk43525710" localSheetId="0">Jan!$A$29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E13" i="13"/>
  <c r="B13" i="13"/>
  <c r="B15" i="13" s="1"/>
  <c r="E20" i="13" s="1"/>
  <c r="G20" i="13" s="1"/>
  <c r="E7" i="13"/>
  <c r="B7" i="13"/>
  <c r="E13" i="12"/>
  <c r="B13" i="12"/>
  <c r="B15" i="12" s="1"/>
  <c r="E20" i="12" s="1"/>
  <c r="E7" i="12"/>
  <c r="B7" i="12"/>
  <c r="E13" i="11"/>
  <c r="B13" i="11"/>
  <c r="B15" i="11" s="1"/>
  <c r="E20" i="11" s="1"/>
  <c r="E7" i="11"/>
  <c r="B7" i="11"/>
  <c r="E13" i="10"/>
  <c r="B13" i="10"/>
  <c r="B15" i="10" s="1"/>
  <c r="E20" i="10" s="1"/>
  <c r="E7" i="10"/>
  <c r="B7" i="10"/>
  <c r="E13" i="9"/>
  <c r="B13" i="9"/>
  <c r="B15" i="9" s="1"/>
  <c r="E20" i="9" s="1"/>
  <c r="G20" i="9" s="1"/>
  <c r="E7" i="9"/>
  <c r="B7" i="9"/>
  <c r="E13" i="8"/>
  <c r="B13" i="8"/>
  <c r="B15" i="8" s="1"/>
  <c r="E20" i="8" s="1"/>
  <c r="E7" i="8"/>
  <c r="B7" i="8"/>
  <c r="E13" i="7"/>
  <c r="B13" i="7"/>
  <c r="B15" i="7" s="1"/>
  <c r="E20" i="7" s="1"/>
  <c r="G20" i="7" s="1"/>
  <c r="E7" i="7"/>
  <c r="B7" i="7"/>
  <c r="E13" i="6"/>
  <c r="B13" i="6"/>
  <c r="B15" i="6" s="1"/>
  <c r="E20" i="6" s="1"/>
  <c r="E7" i="6"/>
  <c r="B7" i="6"/>
  <c r="E13" i="5"/>
  <c r="B13" i="5"/>
  <c r="B15" i="5" s="1"/>
  <c r="E7" i="5"/>
  <c r="B7" i="5"/>
  <c r="E13" i="4"/>
  <c r="B13" i="4"/>
  <c r="B15" i="4" s="1"/>
  <c r="E20" i="4" s="1"/>
  <c r="E7" i="4"/>
  <c r="B7" i="4"/>
  <c r="E13" i="1"/>
  <c r="B13" i="1"/>
  <c r="B15" i="1" s="1"/>
  <c r="E7" i="1"/>
  <c r="B7" i="1"/>
  <c r="B13" i="3"/>
  <c r="B15" i="3" s="1"/>
  <c r="E7" i="3"/>
  <c r="B7" i="3"/>
  <c r="E20" i="3" l="1"/>
  <c r="G20" i="3" s="1"/>
  <c r="G20" i="8"/>
  <c r="G20" i="11"/>
  <c r="E20" i="1"/>
  <c r="G20" i="1" s="1"/>
  <c r="E20" i="5"/>
  <c r="G20" i="5" s="1"/>
  <c r="G20" i="6"/>
  <c r="G20" i="12"/>
  <c r="G20" i="10"/>
  <c r="G20" i="4"/>
</calcChain>
</file>

<file path=xl/comments1.xml><?xml version="1.0" encoding="utf-8"?>
<comments xmlns="http://schemas.openxmlformats.org/spreadsheetml/2006/main">
  <authors>
    <author>tc={B7BEE589-2659-4C9F-89B3-B83DC8DC3EC1}</author>
    <author>tc={890AB50C-57F3-41CC-8919-826382FF4373}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10.xml><?xml version="1.0" encoding="utf-8"?>
<comments xmlns="http://schemas.openxmlformats.org/spreadsheetml/2006/main">
  <authors>
    <author>tc={2B6D7883-F908-4051-AB4A-F91D8FAE348C}</author>
    <author>tc={0F37BC07-E7B3-4610-B126-A40F3841CCE9}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11.xml><?xml version="1.0" encoding="utf-8"?>
<comments xmlns="http://schemas.openxmlformats.org/spreadsheetml/2006/main">
  <authors>
    <author>tc={12194604-DAC4-41FC-B9BC-F2135A512CCA}</author>
    <author>tc={AC4898CE-F344-416E-BF2D-D78F03EA28B6}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12.xml><?xml version="1.0" encoding="utf-8"?>
<comments xmlns="http://schemas.openxmlformats.org/spreadsheetml/2006/main">
  <authors>
    <author>tc={B3B07C86-A4B3-4C56-9F4D-73A8C6C3226E}</author>
    <author>tc={E04B76FB-0143-4B19-B84E-BCA2857DE986}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2.xml><?xml version="1.0" encoding="utf-8"?>
<comments xmlns="http://schemas.openxmlformats.org/spreadsheetml/2006/main">
  <authors>
    <author>tc={5C7B8C73-E143-481C-8FE6-408C5180B377}</author>
    <author>tc={4E40C513-60B4-4AE0-A2FB-79A7F532DA9B}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3.xml><?xml version="1.0" encoding="utf-8"?>
<comments xmlns="http://schemas.openxmlformats.org/spreadsheetml/2006/main">
  <authors>
    <author>tc={BE33248A-E50F-427F-8668-6859CBA30006}</author>
    <author>tc={A42153EF-90C5-463C-A4CD-8967B3A3CED9}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4.xml><?xml version="1.0" encoding="utf-8"?>
<comments xmlns="http://schemas.openxmlformats.org/spreadsheetml/2006/main">
  <authors>
    <author>tc={D0D4C0A7-5473-4EBA-B310-F2615BC7B9DD}</author>
    <author>tc={900508DC-8613-4B38-A578-28582E95A70C}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5.xml><?xml version="1.0" encoding="utf-8"?>
<comments xmlns="http://schemas.openxmlformats.org/spreadsheetml/2006/main">
  <authors>
    <author>tc={D7229207-5386-4030-910E-D7182BC1800B}</author>
    <author>tc={8D6DA3C1-9520-4603-988B-281371302CA9}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6.xml><?xml version="1.0" encoding="utf-8"?>
<comments xmlns="http://schemas.openxmlformats.org/spreadsheetml/2006/main">
  <authors>
    <author>tc={DB1C881B-00A4-4066-B0D2-F57C7A4680CD}</author>
    <author>tc={FC8346A5-05AE-4BBF-BA55-A1D1DBA2CC72}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7.xml><?xml version="1.0" encoding="utf-8"?>
<comments xmlns="http://schemas.openxmlformats.org/spreadsheetml/2006/main">
  <authors>
    <author>tc={B508C76E-F824-427B-91A2-E5B9E0A14DA7}</author>
    <author>tc={178B55E7-F601-4076-A64C-515E770D4C21}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8.xml><?xml version="1.0" encoding="utf-8"?>
<comments xmlns="http://schemas.openxmlformats.org/spreadsheetml/2006/main">
  <authors>
    <author>tc={98CA02E1-0D78-47C4-8282-99D3AD23C203}</author>
    <author>tc={35D2BEE8-3AAB-490E-AF97-BD0667AF292E}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comments9.xml><?xml version="1.0" encoding="utf-8"?>
<comments xmlns="http://schemas.openxmlformats.org/spreadsheetml/2006/main">
  <authors>
    <author>tc={E95A4034-F7A3-43A8-9B08-6F5EF7E97E3A}</author>
    <author>tc={F05B5C1C-436C-4F90-B6A9-7DB0C8668F84}</author>
  </authors>
  <commentList>
    <comment ref="B13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water usage by area. This cell will calculate the total.</t>
        </r>
      </text>
    </comment>
    <comment ref="E13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Enter Dhh Fee by Area.  This cell will calculate total</t>
        </r>
      </text>
    </comment>
  </commentList>
</comments>
</file>

<file path=xl/sharedStrings.xml><?xml version="1.0" encoding="utf-8"?>
<sst xmlns="http://schemas.openxmlformats.org/spreadsheetml/2006/main" count="1012" uniqueCount="120">
  <si>
    <t>Waterworks District #3 of SLP</t>
  </si>
  <si>
    <t>Meeting Minutes</t>
  </si>
  <si>
    <t>Town of Port Barre</t>
  </si>
  <si>
    <t>Bihm Construction</t>
  </si>
  <si>
    <t>Entergy</t>
  </si>
  <si>
    <t>LA One Call</t>
  </si>
  <si>
    <t>Hollier Electric</t>
  </si>
  <si>
    <t>Coburn's Supply</t>
  </si>
  <si>
    <t>USPS</t>
  </si>
  <si>
    <t>Garrett Hurd</t>
  </si>
  <si>
    <t>Attendance:</t>
  </si>
  <si>
    <t>Ricky Broussard</t>
  </si>
  <si>
    <t>Motion By:</t>
  </si>
  <si>
    <t>2nd:</t>
  </si>
  <si>
    <t>In Favor</t>
  </si>
  <si>
    <t>Against</t>
  </si>
  <si>
    <t>Comments:</t>
  </si>
  <si>
    <t>None</t>
  </si>
  <si>
    <t>Rickey Broussard</t>
  </si>
  <si>
    <t>President</t>
  </si>
  <si>
    <t>Discussion Topics</t>
  </si>
  <si>
    <t>Yes</t>
  </si>
  <si>
    <t>No</t>
  </si>
  <si>
    <t>Accepted</t>
  </si>
  <si>
    <t>Vendor List</t>
  </si>
  <si>
    <t>Guest</t>
  </si>
  <si>
    <t>Y/N</t>
  </si>
  <si>
    <t>Morgan Godeau</t>
  </si>
  <si>
    <t>Motion</t>
  </si>
  <si>
    <t>Accounts</t>
  </si>
  <si>
    <t>Sinking Fund</t>
  </si>
  <si>
    <t>Date</t>
  </si>
  <si>
    <t>Time</t>
  </si>
  <si>
    <t>Lauren Hardy</t>
  </si>
  <si>
    <t>La Dept of H&amp;H</t>
  </si>
  <si>
    <t>Short Lived Asset</t>
  </si>
  <si>
    <t>Debt Service Reserve</t>
  </si>
  <si>
    <t>Account Funding</t>
  </si>
  <si>
    <t>CC Chemical</t>
  </si>
  <si>
    <t>Office Depot</t>
  </si>
  <si>
    <t>Bodemullers</t>
  </si>
  <si>
    <t>Richard Urban CPA</t>
  </si>
  <si>
    <t>CSDC</t>
  </si>
  <si>
    <t>Immense Impact</t>
  </si>
  <si>
    <t>Richard Gregg</t>
  </si>
  <si>
    <t>A</t>
  </si>
  <si>
    <t>B</t>
  </si>
  <si>
    <t>C</t>
  </si>
  <si>
    <t>D</t>
  </si>
  <si>
    <t>Pay all monthly bills as per invoice amount billed.</t>
  </si>
  <si>
    <t>Southern Underground</t>
  </si>
  <si>
    <t>Town of Leonville</t>
  </si>
  <si>
    <t>Motion to Adjourn</t>
  </si>
  <si>
    <t xml:space="preserve"> </t>
  </si>
  <si>
    <t>Bills</t>
  </si>
  <si>
    <t>Union Pacific Railroad</t>
  </si>
  <si>
    <t>Delta Process-A DXP Co.</t>
  </si>
  <si>
    <t>Peregrine Corporation</t>
  </si>
  <si>
    <t>LWCC</t>
  </si>
  <si>
    <t>St. Landry Parish Govt</t>
  </si>
  <si>
    <t>LRWA</t>
  </si>
  <si>
    <t>St Landry Clerk of Court</t>
  </si>
  <si>
    <t>FireHose Direct</t>
  </si>
  <si>
    <t>Dupre Carrier Godchaux</t>
  </si>
  <si>
    <t xml:space="preserve">Hach </t>
  </si>
  <si>
    <t>Total</t>
  </si>
  <si>
    <t>LD Printer</t>
  </si>
  <si>
    <t>Secretary/Treasurer</t>
  </si>
  <si>
    <t>Vige, Tujague &amp; Noel</t>
  </si>
  <si>
    <t>Dept of Rev (Taxable Income)</t>
  </si>
  <si>
    <t>Lowe's</t>
  </si>
  <si>
    <t>M.E. Amy Drilling Co.</t>
  </si>
  <si>
    <t>State &amp; Federal Payments</t>
  </si>
  <si>
    <t>Dept. of Treasury (Fed Employee)</t>
  </si>
  <si>
    <t>Dept of Rev (State Withholding)</t>
  </si>
  <si>
    <t>Badger Service Fee</t>
  </si>
  <si>
    <t>La Dept of Revenue</t>
  </si>
  <si>
    <t>Best Buy</t>
  </si>
  <si>
    <t>Water Bill By Area</t>
  </si>
  <si>
    <t>DHH Fee By Area (qtly)</t>
  </si>
  <si>
    <t>Total Water Purchases</t>
  </si>
  <si>
    <t>Badger(Supplies)</t>
  </si>
  <si>
    <t>Bihm Construction (New Installs)</t>
  </si>
  <si>
    <t>Liberty Mutual Insurance</t>
  </si>
  <si>
    <t>Circle H Welding</t>
  </si>
  <si>
    <t>Central Pipe Supply</t>
  </si>
  <si>
    <t>Town of Port Barre (Rent)</t>
  </si>
  <si>
    <t>Robert Atkins</t>
  </si>
  <si>
    <t>Gannett</t>
  </si>
  <si>
    <t>Employers (Work Comp)</t>
  </si>
  <si>
    <t>Muller Electric</t>
  </si>
  <si>
    <t>Splash</t>
  </si>
  <si>
    <t>MonetaCode</t>
  </si>
  <si>
    <t>Ricky Blalock</t>
  </si>
  <si>
    <t>credit</t>
  </si>
  <si>
    <t>Customer Leaks, 3 to Review</t>
  </si>
  <si>
    <t>Hwy 190 road construction - Conflicts w/ water line crossing 190 from Leonville</t>
  </si>
  <si>
    <t>Leak repair Hwy 103, fiber optics bored through piping.  Minimal loss, small isolation area, LDH - no boil advisory required</t>
  </si>
  <si>
    <t>Budget review for 2025/2026</t>
  </si>
  <si>
    <t>Freeze Status</t>
  </si>
  <si>
    <t>Rate will stay the same. We will review again Sept 2026 per board members.</t>
  </si>
  <si>
    <t>Moneta Enterprises</t>
  </si>
  <si>
    <t>Hwy 190 road construction - Conflicts w/ water line crossing 190 from Leonville.  Sent data to David Jarrell for review.
There is a conflict with a new drainage that will be close to our Leonville line.  David communicated with DOTD and its under review</t>
  </si>
  <si>
    <t>14 meters changed out due to failure, 12 remaining</t>
  </si>
  <si>
    <t>Water system running good, chlorine levels are consistent, customer usage rates are getting consistent</t>
  </si>
  <si>
    <t>Still an issue with Town bill, area A high</t>
  </si>
  <si>
    <t>Quorum not met for meeting due to conflicts with medical related issues.</t>
  </si>
  <si>
    <t>Review of these minutes to be addressed at next regular meeting</t>
  </si>
  <si>
    <t>Garrett sec/treas to sign all checks required for this months bills</t>
  </si>
  <si>
    <t>Monthly meter readings-Done</t>
  </si>
  <si>
    <t>Rate increase make a decision-Will review again in September 2026</t>
  </si>
  <si>
    <t>Review badger promotion</t>
  </si>
  <si>
    <t>Failing CE Meter, change out for cellular make order with Central Pipe</t>
  </si>
  <si>
    <t xml:space="preserve">Mike's Electric </t>
  </si>
  <si>
    <t>LP meter replacement status.  Meters ordered, partial order of materials.  Review cost, discounts, installation plan</t>
  </si>
  <si>
    <t>DHH write up about tanks tops need to be painted, 90 days for completion.  Inspected, tops are dirty, only require cleaning</t>
  </si>
  <si>
    <t>Previous meter reads have not been addressed, follow-up</t>
  </si>
  <si>
    <t>Send out information to customer on Cellular data chargers.</t>
  </si>
  <si>
    <t>CPA retiring, need to find a bookkeeper for accounts reconciliation</t>
  </si>
  <si>
    <t>Area B electrical issue resolved.  No alarms and tank overflow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</si>
</sst>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[$-409]d\-mmm\-yy;@"/>
    <numFmt numFmtId="166" formatCode="mmm/dd/yy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8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4" xfId="0" applyNumberFormat="1" applyFont="1" applyBorder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164" fontId="1" fillId="0" borderId="1" xfId="0" applyNumberFormat="1" applyFont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6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18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ky" id="{B56C992D-01B0-477D-8BE4-59A15A36A892}" userId="ricky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B7BEE589-2659-4C9F-89B3-B83DC8DC3EC1}">
    <text>Enter water usage by area. This cell will calculate the total.</text>
  </threadedComment>
  <threadedComment ref="E13" dT="2020-10-29T11:24:58.06" personId="{B56C992D-01B0-477D-8BE4-59A15A36A892}" id="{890AB50C-57F3-41CC-8919-826382FF4373}">
    <text>Enter Dhh Fee by Area.  This cell will calculate total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2B6D7883-F908-4051-AB4A-F91D8FAE348C}">
    <text>Enter water usage by area. This cell will calculate the total.</text>
  </threadedComment>
  <threadedComment ref="E13" dT="2020-10-29T11:24:58.06" personId="{B56C992D-01B0-477D-8BE4-59A15A36A892}" id="{0F37BC07-E7B3-4610-B126-A40F3841CCE9}">
    <text>Enter Dhh Fee by Area.  This cell will calculate total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12194604-DAC4-41FC-B9BC-F2135A512CCA}">
    <text>Enter water usage by area. This cell will calculate the total.</text>
  </threadedComment>
  <threadedComment ref="E13" dT="2020-10-29T11:24:58.06" personId="{B56C992D-01B0-477D-8BE4-59A15A36A892}" id="{AC4898CE-F344-416E-BF2D-D78F03EA28B6}">
    <text>Enter Dhh Fee by Area.  This cell will calculate total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B3B07C86-A4B3-4C56-9F4D-73A8C6C3226E}">
    <text>Enter water usage by area. This cell will calculate the total.</text>
  </threadedComment>
  <threadedComment ref="E13" dT="2020-10-29T11:24:58.06" personId="{B56C992D-01B0-477D-8BE4-59A15A36A892}" id="{E04B76FB-0143-4B19-B84E-BCA2857DE986}">
    <text>Enter Dhh Fee by Area.  This cell will calculate total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5C7B8C73-E143-481C-8FE6-408C5180B377}">
    <text>Enter water usage by area. This cell will calculate the total.</text>
  </threadedComment>
  <threadedComment ref="E13" dT="2020-10-29T11:24:58.06" personId="{B56C992D-01B0-477D-8BE4-59A15A36A892}" id="{4E40C513-60B4-4AE0-A2FB-79A7F532DA9B}">
    <text>Enter Dhh Fee by Area.  This cell will calculate total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BE33248A-E50F-427F-8668-6859CBA30006}">
    <text>Enter water usage by area. This cell will calculate the total.</text>
  </threadedComment>
  <threadedComment ref="E13" dT="2020-10-29T11:24:58.06" personId="{B56C992D-01B0-477D-8BE4-59A15A36A892}" id="{A42153EF-90C5-463C-A4CD-8967B3A3CED9}">
    <text>Enter Dhh Fee by Area.  This cell will calculate total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D0D4C0A7-5473-4EBA-B310-F2615BC7B9DD}">
    <text>Enter water usage by area. This cell will calculate the total.</text>
  </threadedComment>
  <threadedComment ref="E13" dT="2020-10-29T11:24:58.06" personId="{B56C992D-01B0-477D-8BE4-59A15A36A892}" id="{900508DC-8613-4B38-A578-28582E95A70C}">
    <text>Enter Dhh Fee by Area.  This cell will calculate total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D7229207-5386-4030-910E-D7182BC1800B}">
    <text>Enter water usage by area. This cell will calculate the total.</text>
  </threadedComment>
  <threadedComment ref="E13" dT="2020-10-29T11:24:58.06" personId="{B56C992D-01B0-477D-8BE4-59A15A36A892}" id="{8D6DA3C1-9520-4603-988B-281371302CA9}">
    <text>Enter Dhh Fee by Area.  This cell will calculate total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DB1C881B-00A4-4066-B0D2-F57C7A4680CD}">
    <text>Enter water usage by area. This cell will calculate the total.</text>
  </threadedComment>
  <threadedComment ref="E13" dT="2020-10-29T11:24:58.06" personId="{B56C992D-01B0-477D-8BE4-59A15A36A892}" id="{FC8346A5-05AE-4BBF-BA55-A1D1DBA2CC72}">
    <text>Enter Dhh Fee by Area.  This cell will calculate total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B508C76E-F824-427B-91A2-E5B9E0A14DA7}">
    <text>Enter water usage by area. This cell will calculate the total.</text>
  </threadedComment>
  <threadedComment ref="E13" dT="2020-10-29T11:24:58.06" personId="{B56C992D-01B0-477D-8BE4-59A15A36A892}" id="{178B55E7-F601-4076-A64C-515E770D4C21}">
    <text>Enter Dhh Fee by Area.  This cell will calculate total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98CA02E1-0D78-47C4-8282-99D3AD23C203}">
    <text>Enter water usage by area. This cell will calculate the total.</text>
  </threadedComment>
  <threadedComment ref="E13" dT="2020-10-29T11:24:58.06" personId="{B56C992D-01B0-477D-8BE4-59A15A36A892}" id="{35D2BEE8-3AAB-490E-AF97-BD0667AF292E}">
    <text>Enter Dhh Fee by Area.  This cell will calculate total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B13" dT="2020-10-29T11:26:05.08" personId="{B56C992D-01B0-477D-8BE4-59A15A36A892}" id="{E95A4034-F7A3-43A8-9B08-6F5EF7E97E3A}">
    <text>Enter water usage by area. This cell will calculate the total.</text>
  </threadedComment>
  <threadedComment ref="E13" dT="2020-10-29T11:24:58.06" personId="{B56C992D-01B0-477D-8BE4-59A15A36A892}" id="{F05B5C1C-436C-4F90-B6A9-7DB0C8668F84}">
    <text>Enter Dhh Fee by Area.  This cell will calculate total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topLeftCell="A22" workbookViewId="0">
      <selection activeCell="J5" sqref="J5"/>
    </sheetView>
  </sheetViews>
  <sheetFormatPr defaultColWidth="9.140625" defaultRowHeight="12.75" x14ac:dyDescent="0.2"/>
  <cols>
    <col min="1" max="1" width="27.28515625" style="1" bestFit="1" customWidth="1"/>
    <col min="2" max="2" width="14.4257812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4.42578125" style="1" customWidth="1"/>
    <col min="8" max="8" width="3.7109375" style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46050</v>
      </c>
      <c r="F1" s="2" t="s">
        <v>32</v>
      </c>
      <c r="G1" s="43">
        <v>0.375</v>
      </c>
    </row>
    <row r="2" spans="1:10" ht="8.25" customHeight="1" x14ac:dyDescent="0.2"/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>
        <v>1681.61</v>
      </c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>
        <v>51.36</v>
      </c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1732.9699999999998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>
        <v>2674.53</v>
      </c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>
        <v>4748.3</v>
      </c>
      <c r="D10" s="19" t="s">
        <v>46</v>
      </c>
      <c r="E10" s="9"/>
      <c r="H10" s="8"/>
    </row>
    <row r="11" spans="1:10" x14ac:dyDescent="0.2">
      <c r="A11" s="19" t="s">
        <v>47</v>
      </c>
      <c r="B11" s="10">
        <v>3483.61</v>
      </c>
      <c r="D11" s="19" t="s">
        <v>47</v>
      </c>
      <c r="E11" s="9"/>
      <c r="H11" s="23"/>
    </row>
    <row r="12" spans="1:10" x14ac:dyDescent="0.2">
      <c r="A12" s="19" t="s">
        <v>48</v>
      </c>
      <c r="B12" s="10">
        <v>1</v>
      </c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10907.44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>
        <v>4725.46</v>
      </c>
      <c r="C14" s="22"/>
      <c r="D14" s="6" t="s">
        <v>8</v>
      </c>
      <c r="E14" s="32">
        <v>475.96</v>
      </c>
      <c r="H14" s="6"/>
    </row>
    <row r="15" spans="1:10" x14ac:dyDescent="0.2">
      <c r="A15" s="36" t="s">
        <v>80</v>
      </c>
      <c r="B15" s="33">
        <f>SUM(B13:B14)</f>
        <v>15632.900000000001</v>
      </c>
      <c r="C15" s="22"/>
      <c r="D15" s="6" t="s">
        <v>75</v>
      </c>
      <c r="E15" s="32" t="s">
        <v>94</v>
      </c>
      <c r="H15" s="6"/>
      <c r="J15" s="9"/>
    </row>
    <row r="16" spans="1:10" x14ac:dyDescent="0.2">
      <c r="A16" s="6" t="s">
        <v>4</v>
      </c>
      <c r="B16" s="32">
        <v>534.92999999999995</v>
      </c>
      <c r="C16" s="22"/>
      <c r="D16" s="6" t="s">
        <v>7</v>
      </c>
      <c r="E16" s="32">
        <v>7381.62</v>
      </c>
      <c r="I16" s="9"/>
    </row>
    <row r="17" spans="1:10" x14ac:dyDescent="0.2">
      <c r="A17" s="6" t="s">
        <v>41</v>
      </c>
      <c r="B17" s="32">
        <v>450</v>
      </c>
      <c r="C17" s="22"/>
      <c r="D17" s="6" t="s">
        <v>8</v>
      </c>
      <c r="E17" s="32">
        <v>370</v>
      </c>
      <c r="J17" s="9"/>
    </row>
    <row r="18" spans="1:10" x14ac:dyDescent="0.2">
      <c r="A18" s="6" t="s">
        <v>3</v>
      </c>
      <c r="B18" s="32">
        <v>11883.503000000001</v>
      </c>
      <c r="C18" s="22"/>
      <c r="D18" s="6"/>
      <c r="E18" s="32"/>
      <c r="G18" s="1" t="s">
        <v>53</v>
      </c>
    </row>
    <row r="19" spans="1:10" x14ac:dyDescent="0.2">
      <c r="A19" s="6" t="s">
        <v>5</v>
      </c>
      <c r="B19" s="32">
        <v>13.6</v>
      </c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36742.512999999999</v>
      </c>
      <c r="F20" s="2" t="s">
        <v>54</v>
      </c>
      <c r="G20" s="27">
        <f>SUM(B7+E7+E20)</f>
        <v>44712.483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ht="12.75" customHeight="1" x14ac:dyDescent="0.2">
      <c r="A23" s="13" t="s">
        <v>12</v>
      </c>
      <c r="B23" s="13" t="s">
        <v>93</v>
      </c>
      <c r="C23" s="8" t="s">
        <v>14</v>
      </c>
      <c r="D23" s="8">
        <v>4</v>
      </c>
      <c r="F23" s="1"/>
      <c r="G23" s="25" t="s">
        <v>23</v>
      </c>
    </row>
    <row r="24" spans="1:10" x14ac:dyDescent="0.2">
      <c r="A24" s="12" t="s">
        <v>13</v>
      </c>
      <c r="B24" s="13" t="s">
        <v>87</v>
      </c>
      <c r="C24" s="8" t="s">
        <v>15</v>
      </c>
      <c r="D24" s="8">
        <v>0</v>
      </c>
      <c r="G24" s="8" t="s">
        <v>21</v>
      </c>
    </row>
    <row r="25" spans="1:10" x14ac:dyDescent="0.2">
      <c r="A25" s="14" t="s">
        <v>16</v>
      </c>
      <c r="B25" s="2" t="s">
        <v>17</v>
      </c>
      <c r="D25" s="2"/>
    </row>
    <row r="27" spans="1:10" ht="12.75" customHeight="1" x14ac:dyDescent="0.2">
      <c r="A27" s="11" t="s">
        <v>28</v>
      </c>
    </row>
    <row r="28" spans="1:10" ht="15" x14ac:dyDescent="0.2">
      <c r="A28" s="50" t="s">
        <v>100</v>
      </c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 t="s">
        <v>93</v>
      </c>
      <c r="C29" s="8"/>
      <c r="D29" s="8">
        <v>4</v>
      </c>
      <c r="E29" s="37"/>
      <c r="F29" s="1"/>
      <c r="G29" s="25" t="s">
        <v>23</v>
      </c>
    </row>
    <row r="30" spans="1:10" x14ac:dyDescent="0.2">
      <c r="A30" s="12" t="s">
        <v>13</v>
      </c>
      <c r="B30" s="13" t="s">
        <v>87</v>
      </c>
      <c r="C30" s="8"/>
      <c r="D30" s="8">
        <v>0</v>
      </c>
      <c r="E30" s="38"/>
      <c r="G30" s="8" t="s">
        <v>21</v>
      </c>
    </row>
    <row r="31" spans="1:10" ht="12.75" customHeight="1" x14ac:dyDescent="0.2">
      <c r="A31" s="14" t="s">
        <v>16</v>
      </c>
      <c r="B31" s="2" t="s">
        <v>17</v>
      </c>
    </row>
    <row r="32" spans="1:10" ht="12.75" customHeight="1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 t="s">
        <v>95</v>
      </c>
      <c r="B40" s="46"/>
      <c r="C40" s="46"/>
      <c r="D40" s="46"/>
      <c r="E40" s="46"/>
      <c r="F40" s="46"/>
      <c r="G40" s="47"/>
    </row>
    <row r="41" spans="1:7" x14ac:dyDescent="0.2">
      <c r="A41" s="45" t="s">
        <v>96</v>
      </c>
      <c r="B41" s="46"/>
      <c r="C41" s="46"/>
      <c r="D41" s="46"/>
      <c r="E41" s="46"/>
      <c r="F41" s="46"/>
      <c r="G41" s="47"/>
    </row>
    <row r="42" spans="1:7" ht="12.75" customHeight="1" x14ac:dyDescent="0.2">
      <c r="A42" s="48" t="s">
        <v>97</v>
      </c>
      <c r="B42" s="49"/>
      <c r="C42" s="49"/>
      <c r="D42" s="49"/>
      <c r="E42" s="49"/>
      <c r="F42" s="49"/>
      <c r="G42" s="49"/>
    </row>
    <row r="43" spans="1:7" ht="12.75" customHeight="1" x14ac:dyDescent="0.2">
      <c r="A43" s="48" t="s">
        <v>110</v>
      </c>
      <c r="B43" s="49"/>
      <c r="C43" s="49"/>
      <c r="D43" s="49"/>
      <c r="E43" s="49"/>
      <c r="F43" s="49"/>
      <c r="G43" s="49"/>
    </row>
    <row r="44" spans="1:7" ht="12.75" customHeight="1" x14ac:dyDescent="0.2">
      <c r="A44" s="45" t="s">
        <v>99</v>
      </c>
      <c r="B44" s="46"/>
      <c r="C44" s="46"/>
      <c r="D44" s="46"/>
      <c r="E44" s="46"/>
      <c r="F44" s="46"/>
      <c r="G44" s="47"/>
    </row>
    <row r="45" spans="1:7" x14ac:dyDescent="0.2">
      <c r="A45" s="45" t="s">
        <v>109</v>
      </c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ht="12.75" customHeight="1" x14ac:dyDescent="0.2">
      <c r="A47" s="45" t="s">
        <v>98</v>
      </c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 t="s">
        <v>93</v>
      </c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2:G42"/>
    <mergeCell ref="A22:E22"/>
    <mergeCell ref="A28:E28"/>
    <mergeCell ref="A34:E34"/>
    <mergeCell ref="A40:G40"/>
    <mergeCell ref="A41:G41"/>
    <mergeCell ref="A49:G49"/>
    <mergeCell ref="A50:G50"/>
    <mergeCell ref="A43:G43"/>
    <mergeCell ref="A44:G44"/>
    <mergeCell ref="A45:G45"/>
    <mergeCell ref="A46:G46"/>
    <mergeCell ref="A47:G47"/>
    <mergeCell ref="A48:G48"/>
  </mergeCells>
  <printOptions horizontalCentered="1"/>
  <pageMargins left="0.25" right="0.25" top="0.25" bottom="0.2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allowBlank="1" showInputMessage="1" showErrorMessage="1">
          <x14:formula1>
            <xm:f>'Drop Down List'!$E$15:$E$20</xm:f>
          </x14:formula1>
          <xm:sqref>G4:G9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topLeftCell="A24" workbookViewId="0">
      <selection activeCell="D53" sqref="D53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46046</v>
      </c>
      <c r="F1" s="2" t="s">
        <v>32</v>
      </c>
      <c r="G1" s="43">
        <v>0.375</v>
      </c>
    </row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/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/>
      <c r="D10" s="19" t="s">
        <v>46</v>
      </c>
      <c r="E10" s="9"/>
      <c r="H10" s="8"/>
    </row>
    <row r="11" spans="1:10" x14ac:dyDescent="0.2">
      <c r="A11" s="19" t="s">
        <v>47</v>
      </c>
      <c r="B11" s="10"/>
      <c r="D11" s="19" t="s">
        <v>47</v>
      </c>
      <c r="E11" s="9"/>
      <c r="H11" s="23"/>
    </row>
    <row r="12" spans="1:10" x14ac:dyDescent="0.2">
      <c r="A12" s="19" t="s">
        <v>48</v>
      </c>
      <c r="B12" s="10"/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0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/>
      <c r="C14" s="22"/>
      <c r="D14" s="6" t="s">
        <v>8</v>
      </c>
      <c r="E14" s="32"/>
      <c r="H14" s="6"/>
    </row>
    <row r="15" spans="1:10" x14ac:dyDescent="0.2">
      <c r="A15" s="36" t="s">
        <v>80</v>
      </c>
      <c r="B15" s="33">
        <f>SUM(B13:B14)</f>
        <v>0</v>
      </c>
      <c r="C15" s="22"/>
      <c r="D15" s="6" t="s">
        <v>75</v>
      </c>
      <c r="E15" s="32"/>
      <c r="H15" s="6"/>
      <c r="J15" s="9"/>
    </row>
    <row r="16" spans="1:10" x14ac:dyDescent="0.2">
      <c r="A16" s="6" t="s">
        <v>4</v>
      </c>
      <c r="B16" s="32"/>
      <c r="C16" s="22"/>
      <c r="D16" s="6" t="s">
        <v>7</v>
      </c>
      <c r="E16" s="32"/>
      <c r="I16" s="9"/>
    </row>
    <row r="17" spans="1:10" x14ac:dyDescent="0.2">
      <c r="A17" s="6" t="s">
        <v>41</v>
      </c>
      <c r="B17" s="32"/>
      <c r="C17" s="22"/>
      <c r="D17" s="6" t="s">
        <v>88</v>
      </c>
      <c r="E17" s="32"/>
      <c r="J17" s="9"/>
    </row>
    <row r="18" spans="1:10" x14ac:dyDescent="0.2">
      <c r="A18" s="6" t="s">
        <v>3</v>
      </c>
      <c r="B18" s="32"/>
      <c r="C18" s="22"/>
      <c r="D18" s="6"/>
      <c r="E18" s="32"/>
      <c r="G18" s="1" t="s">
        <v>53</v>
      </c>
    </row>
    <row r="19" spans="1:10" x14ac:dyDescent="0.2">
      <c r="A19" s="6" t="s">
        <v>5</v>
      </c>
      <c r="B19" s="32"/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0</v>
      </c>
      <c r="F20" s="2" t="s">
        <v>54</v>
      </c>
      <c r="G20" s="27">
        <f>SUM(B7+E7+E20)</f>
        <v>6237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x14ac:dyDescent="0.2">
      <c r="A23" s="13" t="s">
        <v>12</v>
      </c>
      <c r="B23" s="13"/>
      <c r="C23" s="8" t="s">
        <v>14</v>
      </c>
      <c r="D23" s="8"/>
      <c r="F23" s="1"/>
      <c r="G23" s="25" t="s">
        <v>23</v>
      </c>
    </row>
    <row r="24" spans="1:10" x14ac:dyDescent="0.2">
      <c r="A24" s="12" t="s">
        <v>13</v>
      </c>
      <c r="B24" s="13"/>
      <c r="C24" s="8" t="s">
        <v>15</v>
      </c>
      <c r="D24" s="8">
        <v>0</v>
      </c>
      <c r="G24" s="8"/>
    </row>
    <row r="25" spans="1:10" x14ac:dyDescent="0.2">
      <c r="A25" s="14" t="s">
        <v>16</v>
      </c>
      <c r="B25" s="2" t="s">
        <v>17</v>
      </c>
      <c r="D25" s="2"/>
    </row>
    <row r="27" spans="1:10" x14ac:dyDescent="0.2">
      <c r="A27" s="11" t="s">
        <v>28</v>
      </c>
    </row>
    <row r="28" spans="1:10" ht="15" x14ac:dyDescent="0.2">
      <c r="A28" s="50"/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</row>
    <row r="30" spans="1:10" x14ac:dyDescent="0.2">
      <c r="A30" s="12" t="s">
        <v>13</v>
      </c>
      <c r="B30" s="13"/>
      <c r="C30" s="8"/>
      <c r="D30" s="8">
        <v>0</v>
      </c>
      <c r="E30" s="38"/>
      <c r="G30" s="8"/>
    </row>
    <row r="31" spans="1:10" x14ac:dyDescent="0.2">
      <c r="A31" s="14" t="s">
        <v>16</v>
      </c>
      <c r="B31" s="2" t="s">
        <v>17</v>
      </c>
    </row>
    <row r="32" spans="1:10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/>
      <c r="B40" s="46"/>
      <c r="C40" s="46"/>
      <c r="D40" s="46"/>
      <c r="E40" s="46"/>
      <c r="F40" s="46"/>
      <c r="G40" s="47"/>
    </row>
    <row r="41" spans="1:7" x14ac:dyDescent="0.2">
      <c r="A41" s="45"/>
      <c r="B41" s="46"/>
      <c r="C41" s="46"/>
      <c r="D41" s="46"/>
      <c r="E41" s="46"/>
      <c r="F41" s="46"/>
      <c r="G41" s="47"/>
    </row>
    <row r="42" spans="1:7" ht="15" x14ac:dyDescent="0.2">
      <c r="A42" s="48"/>
      <c r="B42" s="49"/>
      <c r="C42" s="49"/>
      <c r="D42" s="49"/>
      <c r="E42" s="49"/>
      <c r="F42" s="49"/>
      <c r="G42" s="49"/>
    </row>
    <row r="43" spans="1:7" ht="15" x14ac:dyDescent="0.2">
      <c r="A43" s="48"/>
      <c r="B43" s="49"/>
      <c r="C43" s="49"/>
      <c r="D43" s="49"/>
      <c r="E43" s="49"/>
      <c r="F43" s="49"/>
      <c r="G43" s="49"/>
    </row>
    <row r="44" spans="1:7" x14ac:dyDescent="0.2">
      <c r="A44" s="45"/>
      <c r="B44" s="46"/>
      <c r="C44" s="46"/>
      <c r="D44" s="46"/>
      <c r="E44" s="46"/>
      <c r="F44" s="46"/>
      <c r="G44" s="47"/>
    </row>
    <row r="45" spans="1:7" x14ac:dyDescent="0.2">
      <c r="A45" s="45"/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/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2:G42"/>
    <mergeCell ref="A22:E22"/>
    <mergeCell ref="A28:E28"/>
    <mergeCell ref="A34:E34"/>
    <mergeCell ref="A40:G40"/>
    <mergeCell ref="A41:G41"/>
    <mergeCell ref="A49:G49"/>
    <mergeCell ref="A50:G50"/>
    <mergeCell ref="A43:G43"/>
    <mergeCell ref="A44:G44"/>
    <mergeCell ref="A45:G45"/>
    <mergeCell ref="A46:G46"/>
    <mergeCell ref="A47:G47"/>
    <mergeCell ref="A48:G48"/>
  </mergeCells>
  <printOptions horizontalCentered="1"/>
  <pageMargins left="0.2" right="0.2" top="0.5" bottom="0.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G4:G9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topLeftCell="A24" workbookViewId="0">
      <selection activeCell="D53" sqref="D53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46046</v>
      </c>
      <c r="F1" s="2" t="s">
        <v>32</v>
      </c>
      <c r="G1" s="43">
        <v>0.375</v>
      </c>
    </row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/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/>
      <c r="D10" s="19" t="s">
        <v>46</v>
      </c>
      <c r="E10" s="9"/>
      <c r="H10" s="8"/>
    </row>
    <row r="11" spans="1:10" x14ac:dyDescent="0.2">
      <c r="A11" s="19" t="s">
        <v>47</v>
      </c>
      <c r="B11" s="10"/>
      <c r="D11" s="19" t="s">
        <v>47</v>
      </c>
      <c r="E11" s="9"/>
      <c r="H11" s="23"/>
    </row>
    <row r="12" spans="1:10" x14ac:dyDescent="0.2">
      <c r="A12" s="19" t="s">
        <v>48</v>
      </c>
      <c r="B12" s="10"/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0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/>
      <c r="C14" s="22"/>
      <c r="D14" s="6" t="s">
        <v>8</v>
      </c>
      <c r="E14" s="32"/>
      <c r="H14" s="6"/>
    </row>
    <row r="15" spans="1:10" x14ac:dyDescent="0.2">
      <c r="A15" s="36" t="s">
        <v>80</v>
      </c>
      <c r="B15" s="33">
        <f>SUM(B13:B14)</f>
        <v>0</v>
      </c>
      <c r="C15" s="22"/>
      <c r="D15" s="6" t="s">
        <v>75</v>
      </c>
      <c r="E15" s="32"/>
      <c r="H15" s="6"/>
      <c r="J15" s="9"/>
    </row>
    <row r="16" spans="1:10" x14ac:dyDescent="0.2">
      <c r="A16" s="6" t="s">
        <v>4</v>
      </c>
      <c r="B16" s="32"/>
      <c r="C16" s="22"/>
      <c r="D16" s="6" t="s">
        <v>7</v>
      </c>
      <c r="E16" s="32"/>
      <c r="I16" s="9"/>
    </row>
    <row r="17" spans="1:10" x14ac:dyDescent="0.2">
      <c r="A17" s="6" t="s">
        <v>41</v>
      </c>
      <c r="B17" s="32"/>
      <c r="C17" s="22"/>
      <c r="D17" s="6" t="s">
        <v>88</v>
      </c>
      <c r="E17" s="32"/>
      <c r="J17" s="9"/>
    </row>
    <row r="18" spans="1:10" x14ac:dyDescent="0.2">
      <c r="A18" s="6" t="s">
        <v>3</v>
      </c>
      <c r="B18" s="32"/>
      <c r="C18" s="22"/>
      <c r="D18" s="6"/>
      <c r="E18" s="32"/>
      <c r="G18" s="1" t="s">
        <v>53</v>
      </c>
    </row>
    <row r="19" spans="1:10" x14ac:dyDescent="0.2">
      <c r="A19" s="6" t="s">
        <v>5</v>
      </c>
      <c r="B19" s="32"/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0</v>
      </c>
      <c r="F20" s="2" t="s">
        <v>54</v>
      </c>
      <c r="G20" s="27">
        <f>SUM(B7+E7+E20)</f>
        <v>6237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x14ac:dyDescent="0.2">
      <c r="A23" s="13" t="s">
        <v>12</v>
      </c>
      <c r="B23" s="13"/>
      <c r="C23" s="8" t="s">
        <v>14</v>
      </c>
      <c r="D23" s="8"/>
      <c r="F23" s="1"/>
      <c r="G23" s="25" t="s">
        <v>23</v>
      </c>
    </row>
    <row r="24" spans="1:10" x14ac:dyDescent="0.2">
      <c r="A24" s="12" t="s">
        <v>13</v>
      </c>
      <c r="B24" s="13"/>
      <c r="C24" s="8" t="s">
        <v>15</v>
      </c>
      <c r="D24" s="8">
        <v>0</v>
      </c>
      <c r="G24" s="8"/>
    </row>
    <row r="25" spans="1:10" x14ac:dyDescent="0.2">
      <c r="A25" s="14" t="s">
        <v>16</v>
      </c>
      <c r="B25" s="2" t="s">
        <v>17</v>
      </c>
      <c r="D25" s="2"/>
    </row>
    <row r="27" spans="1:10" x14ac:dyDescent="0.2">
      <c r="A27" s="11" t="s">
        <v>28</v>
      </c>
    </row>
    <row r="28" spans="1:10" ht="15" x14ac:dyDescent="0.2">
      <c r="A28" s="50"/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</row>
    <row r="30" spans="1:10" x14ac:dyDescent="0.2">
      <c r="A30" s="12" t="s">
        <v>13</v>
      </c>
      <c r="B30" s="13"/>
      <c r="C30" s="8"/>
      <c r="D30" s="8">
        <v>0</v>
      </c>
      <c r="E30" s="38"/>
      <c r="G30" s="8"/>
    </row>
    <row r="31" spans="1:10" x14ac:dyDescent="0.2">
      <c r="A31" s="14" t="s">
        <v>16</v>
      </c>
      <c r="B31" s="2" t="s">
        <v>17</v>
      </c>
    </row>
    <row r="32" spans="1:10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/>
      <c r="B40" s="46"/>
      <c r="C40" s="46"/>
      <c r="D40" s="46"/>
      <c r="E40" s="46"/>
      <c r="F40" s="46"/>
      <c r="G40" s="47"/>
    </row>
    <row r="41" spans="1:7" x14ac:dyDescent="0.2">
      <c r="A41" s="45"/>
      <c r="B41" s="46"/>
      <c r="C41" s="46"/>
      <c r="D41" s="46"/>
      <c r="E41" s="46"/>
      <c r="F41" s="46"/>
      <c r="G41" s="47"/>
    </row>
    <row r="42" spans="1:7" ht="15" x14ac:dyDescent="0.2">
      <c r="A42" s="48"/>
      <c r="B42" s="49"/>
      <c r="C42" s="49"/>
      <c r="D42" s="49"/>
      <c r="E42" s="49"/>
      <c r="F42" s="49"/>
      <c r="G42" s="49"/>
    </row>
    <row r="43" spans="1:7" ht="15" x14ac:dyDescent="0.2">
      <c r="A43" s="48"/>
      <c r="B43" s="49"/>
      <c r="C43" s="49"/>
      <c r="D43" s="49"/>
      <c r="E43" s="49"/>
      <c r="F43" s="49"/>
      <c r="G43" s="49"/>
    </row>
    <row r="44" spans="1:7" x14ac:dyDescent="0.2">
      <c r="A44" s="45"/>
      <c r="B44" s="46"/>
      <c r="C44" s="46"/>
      <c r="D44" s="46"/>
      <c r="E44" s="46"/>
      <c r="F44" s="46"/>
      <c r="G44" s="47"/>
    </row>
    <row r="45" spans="1:7" x14ac:dyDescent="0.2">
      <c r="A45" s="45"/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/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2:G42"/>
    <mergeCell ref="A22:E22"/>
    <mergeCell ref="A28:E28"/>
    <mergeCell ref="A34:E34"/>
    <mergeCell ref="A40:G40"/>
    <mergeCell ref="A41:G41"/>
    <mergeCell ref="A49:G49"/>
    <mergeCell ref="A50:G50"/>
    <mergeCell ref="A43:G43"/>
    <mergeCell ref="A44:G44"/>
    <mergeCell ref="A45:G45"/>
    <mergeCell ref="A46:G46"/>
    <mergeCell ref="A47:G47"/>
    <mergeCell ref="A48:G48"/>
  </mergeCells>
  <printOptions horizontalCentered="1"/>
  <pageMargins left="0.2" right="0.2" top="0.5" bottom="0.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G4:G9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topLeftCell="A32" workbookViewId="0">
      <selection activeCell="E65" sqref="E65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46046</v>
      </c>
      <c r="F1" s="2" t="s">
        <v>32</v>
      </c>
      <c r="G1" s="43">
        <v>0.375</v>
      </c>
    </row>
    <row r="2" spans="1:10" ht="8.25" customHeight="1" x14ac:dyDescent="0.2"/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/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/>
      <c r="D10" s="19" t="s">
        <v>46</v>
      </c>
      <c r="E10" s="9"/>
      <c r="H10" s="8"/>
    </row>
    <row r="11" spans="1:10" x14ac:dyDescent="0.2">
      <c r="A11" s="19" t="s">
        <v>47</v>
      </c>
      <c r="B11" s="10"/>
      <c r="D11" s="19" t="s">
        <v>47</v>
      </c>
      <c r="E11" s="9"/>
      <c r="H11" s="23"/>
    </row>
    <row r="12" spans="1:10" x14ac:dyDescent="0.2">
      <c r="A12" s="19" t="s">
        <v>48</v>
      </c>
      <c r="B12" s="10"/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0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/>
      <c r="C14" s="22"/>
      <c r="D14" s="6" t="s">
        <v>8</v>
      </c>
      <c r="E14" s="32"/>
      <c r="H14" s="6"/>
    </row>
    <row r="15" spans="1:10" x14ac:dyDescent="0.2">
      <c r="A15" s="36" t="s">
        <v>80</v>
      </c>
      <c r="B15" s="33">
        <f>SUM(B13:B14)</f>
        <v>0</v>
      </c>
      <c r="C15" s="22"/>
      <c r="D15" s="6" t="s">
        <v>75</v>
      </c>
      <c r="E15" s="32"/>
      <c r="H15" s="6"/>
      <c r="J15" s="9"/>
    </row>
    <row r="16" spans="1:10" x14ac:dyDescent="0.2">
      <c r="A16" s="6" t="s">
        <v>4</v>
      </c>
      <c r="B16" s="32"/>
      <c r="C16" s="22"/>
      <c r="D16" s="6" t="s">
        <v>7</v>
      </c>
      <c r="E16" s="32"/>
      <c r="I16" s="9"/>
    </row>
    <row r="17" spans="1:10" x14ac:dyDescent="0.2">
      <c r="A17" s="6" t="s">
        <v>41</v>
      </c>
      <c r="B17" s="32"/>
      <c r="C17" s="22"/>
      <c r="D17" s="6" t="s">
        <v>88</v>
      </c>
      <c r="E17" s="32"/>
      <c r="J17" s="9"/>
    </row>
    <row r="18" spans="1:10" x14ac:dyDescent="0.2">
      <c r="A18" s="6" t="s">
        <v>3</v>
      </c>
      <c r="B18" s="32"/>
      <c r="C18" s="22"/>
      <c r="D18" s="6"/>
      <c r="E18" s="32"/>
      <c r="G18" s="1" t="s">
        <v>53</v>
      </c>
    </row>
    <row r="19" spans="1:10" x14ac:dyDescent="0.2">
      <c r="A19" s="6" t="s">
        <v>5</v>
      </c>
      <c r="B19" s="32"/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0</v>
      </c>
      <c r="F20" s="2" t="s">
        <v>54</v>
      </c>
      <c r="G20" s="27">
        <f>SUM(B7+E7+E20)</f>
        <v>6237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ht="12.75" customHeight="1" x14ac:dyDescent="0.2">
      <c r="A23" s="13" t="s">
        <v>12</v>
      </c>
      <c r="B23" s="13"/>
      <c r="C23" s="8" t="s">
        <v>14</v>
      </c>
      <c r="D23" s="8"/>
      <c r="F23" s="1"/>
      <c r="G23" s="25" t="s">
        <v>23</v>
      </c>
    </row>
    <row r="24" spans="1:10" x14ac:dyDescent="0.2">
      <c r="A24" s="12" t="s">
        <v>13</v>
      </c>
      <c r="B24" s="13"/>
      <c r="C24" s="8" t="s">
        <v>15</v>
      </c>
      <c r="D24" s="8">
        <v>0</v>
      </c>
      <c r="G24" s="8"/>
    </row>
    <row r="25" spans="1:10" x14ac:dyDescent="0.2">
      <c r="A25" s="14" t="s">
        <v>16</v>
      </c>
      <c r="B25" s="2" t="s">
        <v>17</v>
      </c>
      <c r="D25" s="2"/>
    </row>
    <row r="27" spans="1:10" ht="12.75" customHeight="1" x14ac:dyDescent="0.2">
      <c r="A27" s="11" t="s">
        <v>28</v>
      </c>
    </row>
    <row r="28" spans="1:10" ht="15" x14ac:dyDescent="0.2">
      <c r="A28" s="50"/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</row>
    <row r="30" spans="1:10" x14ac:dyDescent="0.2">
      <c r="A30" s="12" t="s">
        <v>13</v>
      </c>
      <c r="B30" s="13"/>
      <c r="C30" s="8"/>
      <c r="D30" s="8">
        <v>0</v>
      </c>
      <c r="E30" s="38"/>
      <c r="G30" s="8"/>
    </row>
    <row r="31" spans="1:10" ht="12.75" customHeight="1" x14ac:dyDescent="0.2">
      <c r="A31" s="14" t="s">
        <v>16</v>
      </c>
      <c r="B31" s="2" t="s">
        <v>17</v>
      </c>
    </row>
    <row r="32" spans="1:10" ht="12.75" customHeight="1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/>
      <c r="B40" s="46"/>
      <c r="C40" s="46"/>
      <c r="D40" s="46"/>
      <c r="E40" s="46"/>
      <c r="F40" s="46"/>
      <c r="G40" s="47"/>
    </row>
    <row r="41" spans="1:7" x14ac:dyDescent="0.2">
      <c r="A41" s="45"/>
      <c r="B41" s="46"/>
      <c r="C41" s="46"/>
      <c r="D41" s="46"/>
      <c r="E41" s="46"/>
      <c r="F41" s="46"/>
      <c r="G41" s="47"/>
    </row>
    <row r="42" spans="1:7" ht="12.75" customHeight="1" x14ac:dyDescent="0.2">
      <c r="A42" s="48"/>
      <c r="B42" s="49"/>
      <c r="C42" s="49"/>
      <c r="D42" s="49"/>
      <c r="E42" s="49"/>
      <c r="F42" s="49"/>
      <c r="G42" s="49"/>
    </row>
    <row r="43" spans="1:7" ht="12.75" customHeight="1" x14ac:dyDescent="0.2">
      <c r="A43" s="48"/>
      <c r="B43" s="49"/>
      <c r="C43" s="49"/>
      <c r="D43" s="49"/>
      <c r="E43" s="49"/>
      <c r="F43" s="49"/>
      <c r="G43" s="49"/>
    </row>
    <row r="44" spans="1:7" ht="12.75" customHeight="1" x14ac:dyDescent="0.2">
      <c r="A44" s="45"/>
      <c r="B44" s="46"/>
      <c r="C44" s="46"/>
      <c r="D44" s="46"/>
      <c r="E44" s="46"/>
      <c r="F44" s="46"/>
      <c r="G44" s="47"/>
    </row>
    <row r="45" spans="1:7" x14ac:dyDescent="0.2">
      <c r="A45" s="45"/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ht="12.75" customHeight="1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/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2:G42"/>
    <mergeCell ref="A22:E22"/>
    <mergeCell ref="A28:E28"/>
    <mergeCell ref="A34:E34"/>
    <mergeCell ref="A40:G40"/>
    <mergeCell ref="A41:G41"/>
    <mergeCell ref="A49:G49"/>
    <mergeCell ref="A50:G50"/>
    <mergeCell ref="A43:G43"/>
    <mergeCell ref="A44:G44"/>
    <mergeCell ref="A45:G45"/>
    <mergeCell ref="A46:G46"/>
    <mergeCell ref="A47:G47"/>
    <mergeCell ref="A48:G48"/>
  </mergeCells>
  <printOptions horizontalCentered="1"/>
  <pageMargins left="0.2" right="0.2" top="0.5" bottom="0.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G4:G9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1"/>
  <sheetViews>
    <sheetView workbookViewId="0">
      <selection activeCell="B16" sqref="B16"/>
    </sheetView>
  </sheetViews>
  <sheetFormatPr defaultColWidth="9.140625" defaultRowHeight="12.75" x14ac:dyDescent="0.2"/>
  <cols>
    <col min="1" max="1" width="9.140625" style="28"/>
    <col min="2" max="2" width="27.5703125" style="30" bestFit="1" customWidth="1"/>
    <col min="3" max="4" width="9.140625" style="30"/>
    <col min="5" max="5" width="27.5703125" style="30" bestFit="1" customWidth="1"/>
    <col min="6" max="16384" width="9.140625" style="30"/>
  </cols>
  <sheetData>
    <row r="3" spans="1:5" x14ac:dyDescent="0.2">
      <c r="B3" s="29" t="s">
        <v>24</v>
      </c>
      <c r="C3" s="28" t="s">
        <v>26</v>
      </c>
      <c r="E3" s="31" t="s">
        <v>29</v>
      </c>
    </row>
    <row r="4" spans="1:5" x14ac:dyDescent="0.2">
      <c r="B4" s="29"/>
      <c r="C4" s="28" t="s">
        <v>21</v>
      </c>
      <c r="E4" s="30" t="s">
        <v>36</v>
      </c>
    </row>
    <row r="5" spans="1:5" x14ac:dyDescent="0.2">
      <c r="A5" s="28">
        <v>1</v>
      </c>
      <c r="B5" s="30" t="s">
        <v>75</v>
      </c>
      <c r="C5" s="28" t="s">
        <v>22</v>
      </c>
      <c r="E5" s="30" t="s">
        <v>35</v>
      </c>
    </row>
    <row r="6" spans="1:5" x14ac:dyDescent="0.2">
      <c r="A6" s="28">
        <v>2</v>
      </c>
      <c r="B6" s="30" t="s">
        <v>81</v>
      </c>
      <c r="E6" s="30" t="s">
        <v>30</v>
      </c>
    </row>
    <row r="7" spans="1:5" x14ac:dyDescent="0.2">
      <c r="A7" s="28">
        <v>3</v>
      </c>
      <c r="B7" s="30" t="s">
        <v>77</v>
      </c>
    </row>
    <row r="8" spans="1:5" x14ac:dyDescent="0.2">
      <c r="A8" s="28">
        <v>4</v>
      </c>
      <c r="B8" s="30" t="s">
        <v>3</v>
      </c>
      <c r="E8" s="30" t="s">
        <v>72</v>
      </c>
    </row>
    <row r="9" spans="1:5" x14ac:dyDescent="0.2">
      <c r="A9" s="28">
        <v>5</v>
      </c>
      <c r="B9" s="30" t="s">
        <v>82</v>
      </c>
      <c r="E9" s="30" t="s">
        <v>74</v>
      </c>
    </row>
    <row r="10" spans="1:5" x14ac:dyDescent="0.2">
      <c r="A10" s="28">
        <v>6</v>
      </c>
      <c r="B10" s="30" t="s">
        <v>40</v>
      </c>
      <c r="E10" s="30" t="s">
        <v>69</v>
      </c>
    </row>
    <row r="11" spans="1:5" x14ac:dyDescent="0.2">
      <c r="A11" s="28">
        <v>7</v>
      </c>
      <c r="B11" s="30" t="s">
        <v>38</v>
      </c>
    </row>
    <row r="12" spans="1:5" x14ac:dyDescent="0.2">
      <c r="A12" s="28">
        <v>8</v>
      </c>
      <c r="B12" s="30" t="s">
        <v>85</v>
      </c>
      <c r="E12" s="30" t="s">
        <v>73</v>
      </c>
    </row>
    <row r="13" spans="1:5" x14ac:dyDescent="0.2">
      <c r="A13" s="28">
        <v>9</v>
      </c>
      <c r="B13" s="30" t="s">
        <v>84</v>
      </c>
    </row>
    <row r="14" spans="1:5" x14ac:dyDescent="0.2">
      <c r="A14" s="28">
        <v>10</v>
      </c>
      <c r="B14" s="30" t="s">
        <v>7</v>
      </c>
    </row>
    <row r="15" spans="1:5" x14ac:dyDescent="0.2">
      <c r="A15" s="28">
        <v>11</v>
      </c>
      <c r="B15" s="30" t="s">
        <v>42</v>
      </c>
      <c r="E15" s="7" t="s">
        <v>11</v>
      </c>
    </row>
    <row r="16" spans="1:5" x14ac:dyDescent="0.2">
      <c r="A16" s="28">
        <v>12</v>
      </c>
      <c r="B16" s="30" t="s">
        <v>113</v>
      </c>
      <c r="E16" s="30" t="s">
        <v>9</v>
      </c>
    </row>
    <row r="17" spans="1:5" x14ac:dyDescent="0.2">
      <c r="A17" s="28">
        <v>13</v>
      </c>
      <c r="B17" s="30" t="s">
        <v>56</v>
      </c>
      <c r="E17" s="1" t="s">
        <v>87</v>
      </c>
    </row>
    <row r="18" spans="1:5" x14ac:dyDescent="0.2">
      <c r="A18" s="28">
        <v>14</v>
      </c>
      <c r="B18" s="30" t="s">
        <v>63</v>
      </c>
      <c r="E18" s="30" t="s">
        <v>93</v>
      </c>
    </row>
    <row r="19" spans="1:5" x14ac:dyDescent="0.2">
      <c r="A19" s="28">
        <v>15</v>
      </c>
      <c r="B19" s="30" t="s">
        <v>89</v>
      </c>
      <c r="E19" s="1" t="s">
        <v>33</v>
      </c>
    </row>
    <row r="20" spans="1:5" x14ac:dyDescent="0.2">
      <c r="A20" s="28">
        <v>16</v>
      </c>
      <c r="B20" s="30" t="s">
        <v>4</v>
      </c>
      <c r="E20" s="30" t="s">
        <v>44</v>
      </c>
    </row>
    <row r="21" spans="1:5" x14ac:dyDescent="0.2">
      <c r="A21" s="28">
        <v>17</v>
      </c>
      <c r="B21" s="30" t="s">
        <v>62</v>
      </c>
    </row>
    <row r="22" spans="1:5" x14ac:dyDescent="0.2">
      <c r="A22" s="28">
        <v>18</v>
      </c>
      <c r="B22" s="30" t="s">
        <v>88</v>
      </c>
    </row>
    <row r="23" spans="1:5" x14ac:dyDescent="0.2">
      <c r="A23" s="28">
        <v>19</v>
      </c>
      <c r="B23" s="30" t="s">
        <v>64</v>
      </c>
    </row>
    <row r="24" spans="1:5" x14ac:dyDescent="0.2">
      <c r="A24" s="28">
        <v>20</v>
      </c>
      <c r="B24" s="30" t="s">
        <v>6</v>
      </c>
    </row>
    <row r="25" spans="1:5" x14ac:dyDescent="0.2">
      <c r="A25" s="28">
        <v>21</v>
      </c>
      <c r="B25" s="30" t="s">
        <v>43</v>
      </c>
    </row>
    <row r="26" spans="1:5" x14ac:dyDescent="0.2">
      <c r="A26" s="28">
        <v>22</v>
      </c>
      <c r="B26" s="30" t="s">
        <v>76</v>
      </c>
    </row>
    <row r="27" spans="1:5" x14ac:dyDescent="0.2">
      <c r="A27" s="28">
        <v>23</v>
      </c>
      <c r="B27" s="30" t="s">
        <v>5</v>
      </c>
    </row>
    <row r="28" spans="1:5" x14ac:dyDescent="0.2">
      <c r="A28" s="28">
        <v>24</v>
      </c>
      <c r="B28" s="30" t="s">
        <v>66</v>
      </c>
    </row>
    <row r="29" spans="1:5" x14ac:dyDescent="0.2">
      <c r="A29" s="28">
        <v>25</v>
      </c>
      <c r="B29" s="30" t="s">
        <v>83</v>
      </c>
    </row>
    <row r="30" spans="1:5" x14ac:dyDescent="0.2">
      <c r="A30" s="28">
        <v>26</v>
      </c>
      <c r="B30" s="30" t="s">
        <v>70</v>
      </c>
    </row>
    <row r="31" spans="1:5" x14ac:dyDescent="0.2">
      <c r="A31" s="28">
        <v>27</v>
      </c>
      <c r="B31" s="30" t="s">
        <v>60</v>
      </c>
    </row>
    <row r="32" spans="1:5" x14ac:dyDescent="0.2">
      <c r="A32" s="28">
        <v>28</v>
      </c>
      <c r="B32" s="30" t="s">
        <v>58</v>
      </c>
    </row>
    <row r="33" spans="1:2" x14ac:dyDescent="0.2">
      <c r="A33" s="28">
        <v>29</v>
      </c>
      <c r="B33" s="30" t="s">
        <v>71</v>
      </c>
    </row>
    <row r="34" spans="1:2" x14ac:dyDescent="0.2">
      <c r="A34" s="28">
        <v>30</v>
      </c>
      <c r="B34" s="30" t="s">
        <v>92</v>
      </c>
    </row>
    <row r="35" spans="1:2" x14ac:dyDescent="0.2">
      <c r="A35" s="28">
        <v>31</v>
      </c>
      <c r="B35" s="30" t="s">
        <v>27</v>
      </c>
    </row>
    <row r="36" spans="1:2" x14ac:dyDescent="0.2">
      <c r="A36" s="28">
        <v>32</v>
      </c>
      <c r="B36" s="30" t="s">
        <v>90</v>
      </c>
    </row>
    <row r="37" spans="1:2" x14ac:dyDescent="0.2">
      <c r="A37" s="28">
        <v>33</v>
      </c>
      <c r="B37" s="30" t="s">
        <v>39</v>
      </c>
    </row>
    <row r="38" spans="1:2" x14ac:dyDescent="0.2">
      <c r="A38" s="28">
        <v>34</v>
      </c>
      <c r="B38" s="30" t="s">
        <v>57</v>
      </c>
    </row>
    <row r="39" spans="1:2" x14ac:dyDescent="0.2">
      <c r="A39" s="28">
        <v>35</v>
      </c>
      <c r="B39" s="30" t="s">
        <v>41</v>
      </c>
    </row>
    <row r="40" spans="1:2" x14ac:dyDescent="0.2">
      <c r="A40" s="28">
        <v>36</v>
      </c>
      <c r="B40" s="30" t="s">
        <v>50</v>
      </c>
    </row>
    <row r="41" spans="1:2" x14ac:dyDescent="0.2">
      <c r="A41" s="28">
        <v>37</v>
      </c>
      <c r="B41" s="30" t="s">
        <v>91</v>
      </c>
    </row>
    <row r="42" spans="1:2" x14ac:dyDescent="0.2">
      <c r="A42" s="28">
        <v>38</v>
      </c>
      <c r="B42" s="30" t="s">
        <v>61</v>
      </c>
    </row>
    <row r="43" spans="1:2" x14ac:dyDescent="0.2">
      <c r="A43" s="28">
        <v>39</v>
      </c>
      <c r="B43" s="30" t="s">
        <v>59</v>
      </c>
    </row>
    <row r="44" spans="1:2" x14ac:dyDescent="0.2">
      <c r="A44" s="28">
        <v>40</v>
      </c>
      <c r="B44" s="30" t="s">
        <v>80</v>
      </c>
    </row>
    <row r="45" spans="1:2" x14ac:dyDescent="0.2">
      <c r="A45" s="28">
        <v>41</v>
      </c>
      <c r="B45" s="30" t="s">
        <v>51</v>
      </c>
    </row>
    <row r="46" spans="1:2" x14ac:dyDescent="0.2">
      <c r="A46" s="28">
        <v>42</v>
      </c>
      <c r="B46" s="30" t="s">
        <v>2</v>
      </c>
    </row>
    <row r="47" spans="1:2" x14ac:dyDescent="0.2">
      <c r="A47" s="28">
        <v>43</v>
      </c>
      <c r="B47" s="30" t="s">
        <v>86</v>
      </c>
    </row>
    <row r="48" spans="1:2" x14ac:dyDescent="0.2">
      <c r="A48" s="28">
        <v>44</v>
      </c>
      <c r="B48" s="30" t="s">
        <v>55</v>
      </c>
    </row>
    <row r="49" spans="1:2" x14ac:dyDescent="0.2">
      <c r="A49" s="28">
        <v>45</v>
      </c>
      <c r="B49" s="30" t="s">
        <v>8</v>
      </c>
    </row>
    <row r="50" spans="1:2" x14ac:dyDescent="0.2">
      <c r="A50" s="28">
        <v>46</v>
      </c>
      <c r="B50" s="30" t="s">
        <v>68</v>
      </c>
    </row>
    <row r="51" spans="1:2" x14ac:dyDescent="0.2">
      <c r="A51" s="28">
        <v>47</v>
      </c>
      <c r="B51" s="30" t="s">
        <v>101</v>
      </c>
    </row>
  </sheetData>
  <sortState ref="B5:B52">
    <sortCondition ref="B5:B52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tabSelected="1" topLeftCell="A4" workbookViewId="0">
      <selection activeCell="K25" sqref="K25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46077</v>
      </c>
      <c r="F1" s="2" t="s">
        <v>32</v>
      </c>
      <c r="G1" s="43">
        <v>0.375</v>
      </c>
    </row>
    <row r="2" spans="1:10" ht="8.25" customHeight="1" x14ac:dyDescent="0.2"/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>
        <v>6307.71</v>
      </c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>
        <v>4789.6499999999996</v>
      </c>
      <c r="D10" s="19" t="s">
        <v>46</v>
      </c>
      <c r="E10" s="9"/>
      <c r="H10" s="8"/>
    </row>
    <row r="11" spans="1:10" x14ac:dyDescent="0.2">
      <c r="A11" s="19" t="s">
        <v>47</v>
      </c>
      <c r="B11" s="10">
        <v>3872.97</v>
      </c>
      <c r="D11" s="19" t="s">
        <v>47</v>
      </c>
      <c r="E11" s="9"/>
      <c r="H11" s="23"/>
    </row>
    <row r="12" spans="1:10" x14ac:dyDescent="0.2">
      <c r="A12" s="19" t="s">
        <v>48</v>
      </c>
      <c r="B12" s="10">
        <v>1</v>
      </c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14971.33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>
        <v>6631</v>
      </c>
      <c r="C14" s="22"/>
      <c r="D14" s="6" t="s">
        <v>8</v>
      </c>
      <c r="E14" s="32">
        <v>620.98299999999995</v>
      </c>
      <c r="H14" s="6"/>
    </row>
    <row r="15" spans="1:10" x14ac:dyDescent="0.2">
      <c r="A15" s="36" t="s">
        <v>80</v>
      </c>
      <c r="B15" s="33">
        <f>SUM(B13:B14)</f>
        <v>21602.33</v>
      </c>
      <c r="C15" s="22"/>
      <c r="D15" s="6" t="s">
        <v>75</v>
      </c>
      <c r="E15" s="32">
        <v>28.3</v>
      </c>
      <c r="H15" s="6"/>
      <c r="J15" s="9"/>
    </row>
    <row r="16" spans="1:10" x14ac:dyDescent="0.2">
      <c r="A16" s="6" t="s">
        <v>4</v>
      </c>
      <c r="B16" s="32">
        <v>502.26</v>
      </c>
      <c r="C16" s="22"/>
      <c r="D16" s="6" t="s">
        <v>7</v>
      </c>
      <c r="E16" s="32">
        <v>601.91999999999996</v>
      </c>
      <c r="I16" s="9"/>
    </row>
    <row r="17" spans="1:10" x14ac:dyDescent="0.2">
      <c r="A17" s="6" t="s">
        <v>41</v>
      </c>
      <c r="B17" s="32">
        <v>450</v>
      </c>
      <c r="C17" s="22"/>
      <c r="D17" s="6" t="s">
        <v>85</v>
      </c>
      <c r="E17" s="32">
        <v>18800</v>
      </c>
      <c r="J17" s="9"/>
    </row>
    <row r="18" spans="1:10" x14ac:dyDescent="0.2">
      <c r="A18" s="6" t="s">
        <v>3</v>
      </c>
      <c r="B18" s="32">
        <v>8695.5</v>
      </c>
      <c r="C18" s="22"/>
      <c r="D18" s="6" t="s">
        <v>101</v>
      </c>
      <c r="E18" s="32">
        <v>289.39</v>
      </c>
      <c r="G18" s="1" t="s">
        <v>53</v>
      </c>
    </row>
    <row r="19" spans="1:10" x14ac:dyDescent="0.2">
      <c r="A19" s="6" t="s">
        <v>5</v>
      </c>
      <c r="B19" s="32">
        <v>119.8</v>
      </c>
      <c r="C19" s="26"/>
      <c r="D19" s="6" t="s">
        <v>57</v>
      </c>
      <c r="E19" s="32">
        <v>1546.53</v>
      </c>
      <c r="G19" s="2" t="s">
        <v>65</v>
      </c>
    </row>
    <row r="20" spans="1:10" ht="13.5" x14ac:dyDescent="0.25">
      <c r="B20" s="2"/>
      <c r="C20" s="10"/>
      <c r="E20" s="18">
        <f>SUM(B15:B19,E13:E19)</f>
        <v>53257.012999999992</v>
      </c>
      <c r="F20" s="2" t="s">
        <v>54</v>
      </c>
      <c r="G20" s="27">
        <f>SUM(B7+E7+E20)</f>
        <v>59494.012999999992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ht="12.75" customHeight="1" x14ac:dyDescent="0.2">
      <c r="A23" s="13" t="s">
        <v>12</v>
      </c>
      <c r="B23" s="13" t="s">
        <v>9</v>
      </c>
      <c r="C23" s="8" t="s">
        <v>14</v>
      </c>
      <c r="D23" s="8">
        <v>2</v>
      </c>
      <c r="F23" s="1"/>
      <c r="G23" s="25" t="s">
        <v>23</v>
      </c>
    </row>
    <row r="24" spans="1:10" x14ac:dyDescent="0.2">
      <c r="A24" s="12" t="s">
        <v>13</v>
      </c>
      <c r="B24" s="13" t="s">
        <v>11</v>
      </c>
      <c r="C24" s="8" t="s">
        <v>15</v>
      </c>
      <c r="D24" s="8">
        <v>0</v>
      </c>
      <c r="G24" s="8" t="s">
        <v>21</v>
      </c>
    </row>
    <row r="25" spans="1:10" x14ac:dyDescent="0.2">
      <c r="A25" s="14" t="s">
        <v>16</v>
      </c>
      <c r="B25" s="2" t="s">
        <v>17</v>
      </c>
      <c r="D25" s="2"/>
    </row>
    <row r="27" spans="1:10" ht="12.75" customHeight="1" x14ac:dyDescent="0.2">
      <c r="A27" s="11" t="s">
        <v>28</v>
      </c>
    </row>
    <row r="28" spans="1:10" ht="15" x14ac:dyDescent="0.2">
      <c r="A28" s="50"/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</row>
    <row r="30" spans="1:10" x14ac:dyDescent="0.2">
      <c r="A30" s="12" t="s">
        <v>13</v>
      </c>
      <c r="B30" s="13"/>
      <c r="C30" s="8"/>
      <c r="D30" s="8">
        <v>0</v>
      </c>
      <c r="E30" s="38"/>
      <c r="G30" s="8"/>
    </row>
    <row r="31" spans="1:10" ht="12.75" customHeight="1" x14ac:dyDescent="0.2">
      <c r="A31" s="14" t="s">
        <v>16</v>
      </c>
      <c r="B31" s="2" t="s">
        <v>17</v>
      </c>
    </row>
    <row r="32" spans="1:10" ht="12.75" customHeight="1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ht="41.25" customHeight="1" x14ac:dyDescent="0.2">
      <c r="A40" s="45" t="s">
        <v>102</v>
      </c>
      <c r="B40" s="46"/>
      <c r="C40" s="46"/>
      <c r="D40" s="46"/>
      <c r="E40" s="46"/>
      <c r="F40" s="46"/>
      <c r="G40" s="47"/>
    </row>
    <row r="41" spans="1:7" x14ac:dyDescent="0.2">
      <c r="A41" s="45" t="s">
        <v>103</v>
      </c>
      <c r="B41" s="46"/>
      <c r="C41" s="46"/>
      <c r="D41" s="46"/>
      <c r="E41" s="46"/>
      <c r="F41" s="46"/>
      <c r="G41" s="47"/>
    </row>
    <row r="42" spans="1:7" ht="12.75" customHeight="1" x14ac:dyDescent="0.2">
      <c r="A42" s="48" t="s">
        <v>104</v>
      </c>
      <c r="B42" s="49"/>
      <c r="C42" s="49"/>
      <c r="D42" s="49"/>
      <c r="E42" s="49"/>
      <c r="F42" s="49"/>
      <c r="G42" s="49"/>
    </row>
    <row r="43" spans="1:7" ht="12.75" customHeight="1" x14ac:dyDescent="0.2">
      <c r="A43" s="48" t="s">
        <v>105</v>
      </c>
      <c r="B43" s="49"/>
      <c r="C43" s="49"/>
      <c r="D43" s="49"/>
      <c r="E43" s="49"/>
      <c r="F43" s="49"/>
      <c r="G43" s="49"/>
    </row>
    <row r="44" spans="1:7" ht="12.75" customHeight="1" x14ac:dyDescent="0.2">
      <c r="A44" s="53" t="s">
        <v>106</v>
      </c>
      <c r="B44" s="54"/>
      <c r="C44" s="54"/>
      <c r="D44" s="54"/>
      <c r="E44" s="54"/>
      <c r="F44" s="54"/>
      <c r="G44" s="55"/>
    </row>
    <row r="45" spans="1:7" x14ac:dyDescent="0.2">
      <c r="A45" s="45" t="s">
        <v>107</v>
      </c>
      <c r="B45" s="46"/>
      <c r="C45" s="46"/>
      <c r="D45" s="46"/>
      <c r="E45" s="46"/>
      <c r="F45" s="46"/>
      <c r="G45" s="47"/>
    </row>
    <row r="46" spans="1:7" x14ac:dyDescent="0.2">
      <c r="A46" s="45" t="s">
        <v>108</v>
      </c>
      <c r="B46" s="46"/>
      <c r="C46" s="46"/>
      <c r="D46" s="46"/>
      <c r="E46" s="46"/>
      <c r="F46" s="46"/>
      <c r="G46" s="47"/>
    </row>
    <row r="47" spans="1:7" ht="12.75" customHeight="1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/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0:G40"/>
    <mergeCell ref="A34:E34"/>
    <mergeCell ref="A22:E22"/>
    <mergeCell ref="A28:E28"/>
    <mergeCell ref="A43:G43"/>
    <mergeCell ref="A50:G50"/>
    <mergeCell ref="A47:G47"/>
    <mergeCell ref="A46:G46"/>
    <mergeCell ref="A44:G44"/>
    <mergeCell ref="A41:G41"/>
    <mergeCell ref="A42:G42"/>
    <mergeCell ref="A48:G48"/>
    <mergeCell ref="A49:G49"/>
    <mergeCell ref="A45:G45"/>
  </mergeCells>
  <printOptions horizontalCentered="1"/>
  <pageMargins left="0.25" right="0.25" top="0.25" bottom="0.2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E2 G4:G9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topLeftCell="A25" workbookViewId="0">
      <selection activeCell="A51" sqref="A51"/>
    </sheetView>
  </sheetViews>
  <sheetFormatPr defaultColWidth="9.140625" defaultRowHeight="12.75" x14ac:dyDescent="0.2"/>
  <cols>
    <col min="1" max="1" width="27.28515625" style="1" bestFit="1" customWidth="1"/>
    <col min="2" max="2" width="11.7109375" style="1" customWidth="1"/>
    <col min="3" max="3" width="8.140625" style="1" bestFit="1" customWidth="1"/>
    <col min="4" max="4" width="19.5703125" style="1" bestFit="1" customWidth="1"/>
    <col min="5" max="5" width="9.140625" style="1" customWidth="1"/>
    <col min="6" max="6" width="4.28515625" style="1" bestFit="1" customWidth="1"/>
    <col min="7" max="7" width="14.140625" style="1" customWidth="1"/>
    <col min="8" max="8" width="8.5703125" style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46105</v>
      </c>
      <c r="F1" s="2" t="s">
        <v>32</v>
      </c>
      <c r="G1" s="43">
        <v>0.375</v>
      </c>
    </row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>
        <v>-2256.0500000000002</v>
      </c>
      <c r="D9" s="19" t="s">
        <v>45</v>
      </c>
      <c r="E9" s="9">
        <v>256.5</v>
      </c>
      <c r="G9" s="1" t="s">
        <v>44</v>
      </c>
      <c r="H9" s="8"/>
    </row>
    <row r="10" spans="1:10" x14ac:dyDescent="0.2">
      <c r="A10" s="19" t="s">
        <v>46</v>
      </c>
      <c r="B10" s="10">
        <v>4354.28</v>
      </c>
      <c r="D10" s="19" t="s">
        <v>46</v>
      </c>
      <c r="E10" s="9">
        <v>518.70000000000005</v>
      </c>
      <c r="H10" s="8"/>
    </row>
    <row r="11" spans="1:10" x14ac:dyDescent="0.2">
      <c r="A11" s="19" t="s">
        <v>47</v>
      </c>
      <c r="B11" s="10">
        <v>3247.74</v>
      </c>
      <c r="D11" s="19" t="s">
        <v>47</v>
      </c>
      <c r="E11" s="9">
        <v>333.45</v>
      </c>
      <c r="H11" s="23"/>
    </row>
    <row r="12" spans="1:10" x14ac:dyDescent="0.2">
      <c r="A12" s="19" t="s">
        <v>48</v>
      </c>
      <c r="B12" s="10">
        <v>1</v>
      </c>
      <c r="D12" s="20" t="s">
        <v>48</v>
      </c>
      <c r="E12" s="9">
        <v>1789.9</v>
      </c>
      <c r="G12" s="3" t="s">
        <v>25</v>
      </c>
    </row>
    <row r="13" spans="1:10" x14ac:dyDescent="0.2">
      <c r="A13" s="8" t="s">
        <v>2</v>
      </c>
      <c r="B13" s="32">
        <f>SUM(B9:B12)</f>
        <v>5346.9699999999993</v>
      </c>
      <c r="C13" s="22"/>
      <c r="D13" s="6" t="s">
        <v>34</v>
      </c>
      <c r="E13" s="33">
        <f>SUM(E9:E12)</f>
        <v>2898.55</v>
      </c>
      <c r="G13" s="7"/>
      <c r="H13" s="8"/>
    </row>
    <row r="14" spans="1:10" x14ac:dyDescent="0.2">
      <c r="A14" s="8" t="s">
        <v>51</v>
      </c>
      <c r="B14" s="32">
        <v>6213.7</v>
      </c>
      <c r="C14" s="22"/>
      <c r="D14" s="6" t="s">
        <v>8</v>
      </c>
      <c r="E14" s="32">
        <v>475.96</v>
      </c>
      <c r="H14" s="6"/>
    </row>
    <row r="15" spans="1:10" x14ac:dyDescent="0.2">
      <c r="A15" s="36" t="s">
        <v>80</v>
      </c>
      <c r="B15" s="33">
        <f>SUM(B13:B14)</f>
        <v>11560.669999999998</v>
      </c>
      <c r="C15" s="22"/>
      <c r="D15" s="6" t="s">
        <v>75</v>
      </c>
      <c r="E15" s="32">
        <v>275.45999999999998</v>
      </c>
      <c r="H15" s="6"/>
      <c r="J15" s="9"/>
    </row>
    <row r="16" spans="1:10" x14ac:dyDescent="0.2">
      <c r="A16" s="6" t="s">
        <v>4</v>
      </c>
      <c r="B16" s="32">
        <v>548</v>
      </c>
      <c r="C16" s="22"/>
      <c r="D16" s="6" t="s">
        <v>7</v>
      </c>
      <c r="E16" s="32">
        <v>356.57</v>
      </c>
      <c r="I16" s="9"/>
    </row>
    <row r="17" spans="1:10" x14ac:dyDescent="0.2">
      <c r="A17" s="6" t="s">
        <v>41</v>
      </c>
      <c r="B17" s="32">
        <v>450</v>
      </c>
      <c r="C17" s="22"/>
      <c r="D17" s="6" t="s">
        <v>85</v>
      </c>
      <c r="E17" s="32">
        <v>78</v>
      </c>
      <c r="J17" s="9"/>
    </row>
    <row r="18" spans="1:10" x14ac:dyDescent="0.2">
      <c r="A18" s="6" t="s">
        <v>3</v>
      </c>
      <c r="B18" s="32">
        <v>10062.5</v>
      </c>
      <c r="C18" s="22"/>
      <c r="D18" s="6" t="s">
        <v>8</v>
      </c>
      <c r="E18" s="32">
        <v>106</v>
      </c>
      <c r="G18" s="1" t="s">
        <v>53</v>
      </c>
    </row>
    <row r="19" spans="1:10" x14ac:dyDescent="0.2">
      <c r="A19" s="6" t="s">
        <v>5</v>
      </c>
      <c r="B19" s="32">
        <v>26.1</v>
      </c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26837.809999999994</v>
      </c>
      <c r="F20" s="2" t="s">
        <v>54</v>
      </c>
      <c r="G20" s="27">
        <f>SUM(B7+E7+E20)</f>
        <v>33074.81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x14ac:dyDescent="0.2">
      <c r="A23" s="13" t="s">
        <v>12</v>
      </c>
      <c r="B23" s="13" t="s">
        <v>9</v>
      </c>
      <c r="C23" s="8" t="s">
        <v>14</v>
      </c>
      <c r="D23" s="8">
        <v>3</v>
      </c>
      <c r="F23" s="1"/>
      <c r="G23" s="25" t="s">
        <v>23</v>
      </c>
    </row>
    <row r="24" spans="1:10" x14ac:dyDescent="0.2">
      <c r="A24" s="12" t="s">
        <v>13</v>
      </c>
      <c r="B24" s="13" t="s">
        <v>87</v>
      </c>
      <c r="C24" s="8" t="s">
        <v>15</v>
      </c>
      <c r="D24" s="8">
        <v>0</v>
      </c>
      <c r="G24" s="8" t="s">
        <v>21</v>
      </c>
    </row>
    <row r="25" spans="1:10" x14ac:dyDescent="0.2">
      <c r="A25" s="14" t="s">
        <v>16</v>
      </c>
      <c r="B25" s="2" t="s">
        <v>17</v>
      </c>
      <c r="D25" s="2"/>
    </row>
    <row r="27" spans="1:10" x14ac:dyDescent="0.2">
      <c r="A27" s="11" t="s">
        <v>28</v>
      </c>
    </row>
    <row r="28" spans="1:10" ht="15" x14ac:dyDescent="0.2">
      <c r="A28" s="50" t="s">
        <v>112</v>
      </c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 t="s">
        <v>9</v>
      </c>
      <c r="C29" s="8"/>
      <c r="D29" s="8">
        <v>3</v>
      </c>
      <c r="E29" s="37"/>
      <c r="F29" s="1"/>
      <c r="G29" s="25" t="s">
        <v>23</v>
      </c>
    </row>
    <row r="30" spans="1:10" x14ac:dyDescent="0.2">
      <c r="A30" s="12" t="s">
        <v>13</v>
      </c>
      <c r="B30" s="13" t="s">
        <v>87</v>
      </c>
      <c r="C30" s="8"/>
      <c r="D30" s="8">
        <v>0</v>
      </c>
      <c r="E30" s="38"/>
      <c r="G30" s="8" t="s">
        <v>21</v>
      </c>
    </row>
    <row r="31" spans="1:10" x14ac:dyDescent="0.2">
      <c r="A31" s="14" t="s">
        <v>16</v>
      </c>
      <c r="B31" s="2" t="s">
        <v>17</v>
      </c>
    </row>
    <row r="32" spans="1:10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 t="s">
        <v>102</v>
      </c>
      <c r="B40" s="46"/>
      <c r="C40" s="46"/>
      <c r="D40" s="46"/>
      <c r="E40" s="46"/>
      <c r="F40" s="46"/>
      <c r="G40" s="47"/>
    </row>
    <row r="41" spans="1:7" x14ac:dyDescent="0.2">
      <c r="A41" s="45" t="s">
        <v>103</v>
      </c>
      <c r="B41" s="46"/>
      <c r="C41" s="46"/>
      <c r="D41" s="46"/>
      <c r="E41" s="46"/>
      <c r="F41" s="46"/>
      <c r="G41" s="47"/>
    </row>
    <row r="42" spans="1:7" ht="15" x14ac:dyDescent="0.2">
      <c r="A42" s="48" t="s">
        <v>104</v>
      </c>
      <c r="B42" s="49"/>
      <c r="C42" s="49"/>
      <c r="D42" s="49"/>
      <c r="E42" s="49"/>
      <c r="F42" s="49"/>
      <c r="G42" s="49"/>
    </row>
    <row r="43" spans="1:7" ht="15" x14ac:dyDescent="0.2">
      <c r="A43" s="48" t="s">
        <v>105</v>
      </c>
      <c r="B43" s="49"/>
      <c r="C43" s="49"/>
      <c r="D43" s="49"/>
      <c r="E43" s="49"/>
      <c r="F43" s="49"/>
      <c r="G43" s="49"/>
    </row>
    <row r="44" spans="1:7" x14ac:dyDescent="0.2">
      <c r="A44" s="45" t="s">
        <v>111</v>
      </c>
      <c r="B44" s="46"/>
      <c r="C44" s="46"/>
      <c r="D44" s="46"/>
      <c r="E44" s="46"/>
      <c r="F44" s="46"/>
      <c r="G44" s="47"/>
    </row>
    <row r="45" spans="1:7" x14ac:dyDescent="0.2">
      <c r="A45" s="45"/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 t="s">
        <v>87</v>
      </c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2:G42"/>
    <mergeCell ref="A22:E22"/>
    <mergeCell ref="A28:E28"/>
    <mergeCell ref="A34:E34"/>
    <mergeCell ref="A40:G40"/>
    <mergeCell ref="A41:G41"/>
    <mergeCell ref="A49:G49"/>
    <mergeCell ref="A50:G50"/>
    <mergeCell ref="A43:G43"/>
    <mergeCell ref="A44:G44"/>
    <mergeCell ref="A45:G45"/>
    <mergeCell ref="A46:G46"/>
    <mergeCell ref="A47:G47"/>
    <mergeCell ref="A48:G48"/>
  </mergeCells>
  <printOptions horizontalCentered="1"/>
  <pageMargins left="0.2" right="0.2" top="0.5" bottom="0.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G4:G9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2"/>
  <sheetViews>
    <sheetView topLeftCell="A32" zoomScaleNormal="100" workbookViewId="0">
      <selection activeCell="B57" sqref="B57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46133</v>
      </c>
      <c r="F1" s="2" t="s">
        <v>32</v>
      </c>
      <c r="G1" s="43">
        <v>0.375</v>
      </c>
    </row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>
        <v>1395.94</v>
      </c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1395.94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>
        <v>-184.48</v>
      </c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>
        <v>4564.71</v>
      </c>
      <c r="D10" s="19" t="s">
        <v>46</v>
      </c>
      <c r="E10" s="9"/>
      <c r="H10" s="8"/>
    </row>
    <row r="11" spans="1:10" x14ac:dyDescent="0.2">
      <c r="A11" s="19" t="s">
        <v>47</v>
      </c>
      <c r="B11" s="10">
        <v>3387.88</v>
      </c>
      <c r="D11" s="19" t="s">
        <v>47</v>
      </c>
      <c r="E11" s="9"/>
      <c r="H11" s="23"/>
    </row>
    <row r="12" spans="1:10" x14ac:dyDescent="0.2">
      <c r="A12" s="19" t="s">
        <v>48</v>
      </c>
      <c r="B12" s="10">
        <v>1</v>
      </c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7769.1100000000006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>
        <v>6213.7</v>
      </c>
      <c r="C14" s="22"/>
      <c r="D14" s="6" t="s">
        <v>8</v>
      </c>
      <c r="E14" s="32">
        <v>476.42</v>
      </c>
      <c r="H14" s="6"/>
    </row>
    <row r="15" spans="1:10" x14ac:dyDescent="0.2">
      <c r="A15" s="36" t="s">
        <v>80</v>
      </c>
      <c r="B15" s="33">
        <f>SUM(B13:B14)</f>
        <v>13982.810000000001</v>
      </c>
      <c r="C15" s="22"/>
      <c r="D15" s="6" t="s">
        <v>113</v>
      </c>
      <c r="E15" s="32">
        <v>2433</v>
      </c>
      <c r="H15" s="6"/>
      <c r="J15" s="9"/>
    </row>
    <row r="16" spans="1:10" x14ac:dyDescent="0.2">
      <c r="A16" s="6" t="s">
        <v>4</v>
      </c>
      <c r="B16" s="32">
        <v>581.23</v>
      </c>
      <c r="C16" s="22"/>
      <c r="D16" s="6"/>
      <c r="E16" s="32"/>
      <c r="I16" s="9"/>
    </row>
    <row r="17" spans="1:10" x14ac:dyDescent="0.2">
      <c r="A17" s="6" t="s">
        <v>41</v>
      </c>
      <c r="B17" s="32">
        <v>450</v>
      </c>
      <c r="C17" s="22"/>
      <c r="D17" s="6"/>
      <c r="E17" s="32"/>
      <c r="J17" s="9"/>
    </row>
    <row r="18" spans="1:10" x14ac:dyDescent="0.2">
      <c r="A18" s="6" t="s">
        <v>3</v>
      </c>
      <c r="B18" s="32">
        <v>9595.5</v>
      </c>
      <c r="C18" s="22"/>
      <c r="D18" s="6"/>
      <c r="E18" s="32"/>
      <c r="G18" s="1" t="s">
        <v>53</v>
      </c>
    </row>
    <row r="19" spans="1:10" x14ac:dyDescent="0.2">
      <c r="A19" s="6" t="s">
        <v>5</v>
      </c>
      <c r="B19" s="32">
        <v>35.1</v>
      </c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27554.059999999998</v>
      </c>
      <c r="F20" s="2" t="s">
        <v>54</v>
      </c>
      <c r="G20" s="27">
        <f>SUM(B7+E7+E20)</f>
        <v>35187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x14ac:dyDescent="0.2">
      <c r="A23" s="13" t="s">
        <v>12</v>
      </c>
      <c r="B23" s="13"/>
      <c r="C23" s="8" t="s">
        <v>14</v>
      </c>
      <c r="D23" s="8"/>
      <c r="F23" s="1"/>
      <c r="G23" s="25" t="s">
        <v>23</v>
      </c>
    </row>
    <row r="24" spans="1:10" x14ac:dyDescent="0.2">
      <c r="A24" s="12" t="s">
        <v>13</v>
      </c>
      <c r="B24" s="13"/>
      <c r="C24" s="8" t="s">
        <v>15</v>
      </c>
      <c r="D24" s="8">
        <v>0</v>
      </c>
      <c r="G24" s="8"/>
    </row>
    <row r="25" spans="1:10" x14ac:dyDescent="0.2">
      <c r="A25" s="14" t="s">
        <v>16</v>
      </c>
      <c r="B25" s="2" t="s">
        <v>17</v>
      </c>
      <c r="D25" s="2"/>
    </row>
    <row r="27" spans="1:10" x14ac:dyDescent="0.2">
      <c r="A27" s="11" t="s">
        <v>28</v>
      </c>
    </row>
    <row r="28" spans="1:10" ht="15" x14ac:dyDescent="0.2">
      <c r="A28" s="50"/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</row>
    <row r="30" spans="1:10" x14ac:dyDescent="0.2">
      <c r="A30" s="12" t="s">
        <v>13</v>
      </c>
      <c r="B30" s="13"/>
      <c r="C30" s="8"/>
      <c r="D30" s="8">
        <v>0</v>
      </c>
      <c r="E30" s="38"/>
      <c r="G30" s="8"/>
    </row>
    <row r="31" spans="1:10" x14ac:dyDescent="0.2">
      <c r="A31" s="14" t="s">
        <v>16</v>
      </c>
      <c r="B31" s="2" t="s">
        <v>17</v>
      </c>
    </row>
    <row r="32" spans="1:10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 t="s">
        <v>114</v>
      </c>
      <c r="B40" s="46"/>
      <c r="C40" s="46"/>
      <c r="D40" s="46"/>
      <c r="E40" s="46"/>
      <c r="F40" s="46"/>
      <c r="G40" s="47"/>
    </row>
    <row r="41" spans="1:7" ht="15" x14ac:dyDescent="0.2">
      <c r="A41" s="48" t="s">
        <v>115</v>
      </c>
      <c r="B41" s="49"/>
      <c r="C41" s="49"/>
      <c r="D41" s="49"/>
      <c r="E41" s="49"/>
      <c r="F41" s="49"/>
      <c r="G41" s="49"/>
    </row>
    <row r="42" spans="1:7" ht="15" x14ac:dyDescent="0.2">
      <c r="A42" s="48" t="s">
        <v>116</v>
      </c>
      <c r="B42" s="49"/>
      <c r="C42" s="49"/>
      <c r="D42" s="49"/>
      <c r="E42" s="49"/>
      <c r="F42" s="49"/>
      <c r="G42" s="49"/>
    </row>
    <row r="43" spans="1:7" x14ac:dyDescent="0.2">
      <c r="A43" s="45" t="s">
        <v>117</v>
      </c>
      <c r="B43" s="46"/>
      <c r="C43" s="46"/>
      <c r="D43" s="46"/>
      <c r="E43" s="46"/>
      <c r="F43" s="46"/>
      <c r="G43" s="47"/>
    </row>
    <row r="44" spans="1:7" x14ac:dyDescent="0.2">
      <c r="A44" s="45" t="s">
        <v>118</v>
      </c>
      <c r="B44" s="46"/>
      <c r="C44" s="46"/>
      <c r="D44" s="46"/>
      <c r="E44" s="46"/>
      <c r="F44" s="46"/>
      <c r="G44" s="47"/>
    </row>
    <row r="45" spans="1:7" x14ac:dyDescent="0.2">
      <c r="A45" s="45" t="s">
        <v>119</v>
      </c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ht="15" x14ac:dyDescent="0.2">
      <c r="A50" s="56"/>
      <c r="B50" s="57"/>
      <c r="C50" s="57"/>
      <c r="D50" s="57"/>
      <c r="E50" s="57"/>
      <c r="F50" s="57"/>
      <c r="G50" s="57"/>
    </row>
    <row r="51" spans="1:7" x14ac:dyDescent="0.2">
      <c r="A51" s="24"/>
      <c r="B51" s="24"/>
      <c r="C51" s="24"/>
      <c r="D51" s="24"/>
      <c r="E51" s="24"/>
      <c r="F51" s="24"/>
      <c r="G51" s="24"/>
    </row>
    <row r="52" spans="1:7" x14ac:dyDescent="0.2">
      <c r="A52" s="2" t="s">
        <v>52</v>
      </c>
      <c r="B52" s="15"/>
      <c r="D52" s="19" t="s">
        <v>9</v>
      </c>
      <c r="E52" s="16"/>
      <c r="F52" s="16"/>
      <c r="G52" s="1" t="s">
        <v>67</v>
      </c>
    </row>
    <row r="53" spans="1:7" x14ac:dyDescent="0.2">
      <c r="B53" s="17"/>
      <c r="D53" s="19"/>
    </row>
    <row r="54" spans="1:7" x14ac:dyDescent="0.2">
      <c r="D54" s="19" t="s">
        <v>18</v>
      </c>
      <c r="E54" s="16"/>
      <c r="F54" s="16"/>
      <c r="G54" s="1" t="s">
        <v>19</v>
      </c>
    </row>
    <row r="58" spans="1:7" x14ac:dyDescent="0.2">
      <c r="A58" s="7"/>
    </row>
    <row r="59" spans="1:7" x14ac:dyDescent="0.2">
      <c r="A59" s="21"/>
    </row>
    <row r="62" spans="1:7" x14ac:dyDescent="0.2">
      <c r="A62" s="21"/>
    </row>
  </sheetData>
  <mergeCells count="14">
    <mergeCell ref="A41:G41"/>
    <mergeCell ref="A22:E22"/>
    <mergeCell ref="A28:E28"/>
    <mergeCell ref="A34:E34"/>
    <mergeCell ref="A40:G40"/>
    <mergeCell ref="A50:G50"/>
    <mergeCell ref="A48:G48"/>
    <mergeCell ref="A49:G49"/>
    <mergeCell ref="A42:G42"/>
    <mergeCell ref="A43:G43"/>
    <mergeCell ref="A44:G44"/>
    <mergeCell ref="A45:G45"/>
    <mergeCell ref="A46:G46"/>
    <mergeCell ref="A47:G47"/>
  </mergeCells>
  <printOptions horizontalCentered="1"/>
  <pageMargins left="0.2" right="0.2" top="0.5" bottom="0.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E19 G4:G9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2"/>
  <sheetViews>
    <sheetView topLeftCell="A16" workbookViewId="0">
      <selection activeCell="A40" sqref="A40:G40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46046</v>
      </c>
      <c r="F1" s="2" t="s">
        <v>32</v>
      </c>
      <c r="G1" s="43">
        <v>0.375</v>
      </c>
    </row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/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/>
      <c r="D10" s="19" t="s">
        <v>46</v>
      </c>
      <c r="E10" s="9"/>
      <c r="H10" s="8"/>
    </row>
    <row r="11" spans="1:10" x14ac:dyDescent="0.2">
      <c r="A11" s="19" t="s">
        <v>47</v>
      </c>
      <c r="B11" s="10"/>
      <c r="D11" s="19" t="s">
        <v>47</v>
      </c>
      <c r="E11" s="9"/>
      <c r="H11" s="23"/>
    </row>
    <row r="12" spans="1:10" x14ac:dyDescent="0.2">
      <c r="A12" s="19" t="s">
        <v>48</v>
      </c>
      <c r="B12" s="10"/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0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/>
      <c r="C14" s="22"/>
      <c r="D14" s="6" t="s">
        <v>8</v>
      </c>
      <c r="E14" s="32"/>
      <c r="H14" s="6"/>
    </row>
    <row r="15" spans="1:10" x14ac:dyDescent="0.2">
      <c r="A15" s="36" t="s">
        <v>80</v>
      </c>
      <c r="B15" s="33">
        <f>SUM(B13:B14)</f>
        <v>0</v>
      </c>
      <c r="C15" s="22"/>
      <c r="D15" s="6" t="s">
        <v>75</v>
      </c>
      <c r="E15" s="32"/>
      <c r="H15" s="6"/>
      <c r="J15" s="9"/>
    </row>
    <row r="16" spans="1:10" x14ac:dyDescent="0.2">
      <c r="A16" s="6" t="s">
        <v>4</v>
      </c>
      <c r="B16" s="32"/>
      <c r="C16" s="22"/>
      <c r="D16" s="6" t="s">
        <v>7</v>
      </c>
      <c r="E16" s="32"/>
      <c r="I16" s="9"/>
    </row>
    <row r="17" spans="1:10" x14ac:dyDescent="0.2">
      <c r="A17" s="6" t="s">
        <v>41</v>
      </c>
      <c r="B17" s="32"/>
      <c r="C17" s="22"/>
      <c r="D17" s="6" t="s">
        <v>88</v>
      </c>
      <c r="E17" s="32"/>
      <c r="J17" s="9"/>
    </row>
    <row r="18" spans="1:10" x14ac:dyDescent="0.2">
      <c r="A18" s="6" t="s">
        <v>3</v>
      </c>
      <c r="B18" s="32"/>
      <c r="C18" s="22"/>
      <c r="D18" s="6"/>
      <c r="E18" s="32"/>
      <c r="G18" s="1" t="s">
        <v>53</v>
      </c>
    </row>
    <row r="19" spans="1:10" x14ac:dyDescent="0.2">
      <c r="A19" s="6" t="s">
        <v>5</v>
      </c>
      <c r="B19" s="32"/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0</v>
      </c>
      <c r="F20" s="2" t="s">
        <v>54</v>
      </c>
      <c r="G20" s="27">
        <f>SUM(B7+E7+E20)</f>
        <v>6237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x14ac:dyDescent="0.2">
      <c r="A23" s="13" t="s">
        <v>12</v>
      </c>
      <c r="B23" s="13"/>
      <c r="C23" s="8" t="s">
        <v>14</v>
      </c>
      <c r="D23" s="8"/>
      <c r="F23" s="1"/>
      <c r="G23" s="25" t="s">
        <v>23</v>
      </c>
    </row>
    <row r="24" spans="1:10" x14ac:dyDescent="0.2">
      <c r="A24" s="12" t="s">
        <v>13</v>
      </c>
      <c r="B24" s="13"/>
      <c r="C24" s="8" t="s">
        <v>15</v>
      </c>
      <c r="D24" s="8">
        <v>0</v>
      </c>
      <c r="G24" s="8"/>
    </row>
    <row r="25" spans="1:10" x14ac:dyDescent="0.2">
      <c r="A25" s="14" t="s">
        <v>16</v>
      </c>
      <c r="B25" s="2" t="s">
        <v>17</v>
      </c>
      <c r="D25" s="2"/>
    </row>
    <row r="27" spans="1:10" x14ac:dyDescent="0.2">
      <c r="A27" s="11" t="s">
        <v>28</v>
      </c>
    </row>
    <row r="28" spans="1:10" ht="15" x14ac:dyDescent="0.2">
      <c r="A28" s="50"/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</row>
    <row r="30" spans="1:10" x14ac:dyDescent="0.2">
      <c r="A30" s="12" t="s">
        <v>13</v>
      </c>
      <c r="B30" s="13"/>
      <c r="C30" s="8"/>
      <c r="D30" s="8">
        <v>0</v>
      </c>
      <c r="E30" s="38"/>
      <c r="G30" s="8"/>
    </row>
    <row r="31" spans="1:10" x14ac:dyDescent="0.2">
      <c r="A31" s="14" t="s">
        <v>16</v>
      </c>
      <c r="B31" s="2" t="s">
        <v>17</v>
      </c>
    </row>
    <row r="32" spans="1:10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/>
      <c r="B40" s="46"/>
      <c r="C40" s="46"/>
      <c r="D40" s="46"/>
      <c r="E40" s="46"/>
      <c r="F40" s="46"/>
      <c r="G40" s="47"/>
    </row>
    <row r="41" spans="1:7" ht="15" x14ac:dyDescent="0.2">
      <c r="A41" s="48"/>
      <c r="B41" s="49"/>
      <c r="C41" s="49"/>
      <c r="D41" s="49"/>
      <c r="E41" s="49"/>
      <c r="F41" s="49"/>
      <c r="G41" s="49"/>
    </row>
    <row r="42" spans="1:7" ht="15" x14ac:dyDescent="0.2">
      <c r="A42" s="48"/>
      <c r="B42" s="49"/>
      <c r="C42" s="49"/>
      <c r="D42" s="49"/>
      <c r="E42" s="49"/>
      <c r="F42" s="49"/>
      <c r="G42" s="49"/>
    </row>
    <row r="43" spans="1:7" x14ac:dyDescent="0.2">
      <c r="A43" s="45"/>
      <c r="B43" s="46"/>
      <c r="C43" s="46"/>
      <c r="D43" s="46"/>
      <c r="E43" s="46"/>
      <c r="F43" s="46"/>
      <c r="G43" s="47"/>
    </row>
    <row r="44" spans="1:7" x14ac:dyDescent="0.2">
      <c r="A44" s="45"/>
      <c r="B44" s="46"/>
      <c r="C44" s="46"/>
      <c r="D44" s="46"/>
      <c r="E44" s="46"/>
      <c r="F44" s="46"/>
      <c r="G44" s="47"/>
    </row>
    <row r="45" spans="1:7" x14ac:dyDescent="0.2">
      <c r="A45" s="45"/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24"/>
      <c r="B50" s="41"/>
      <c r="C50" s="41"/>
      <c r="D50" s="41"/>
      <c r="E50" s="41"/>
      <c r="F50" s="41"/>
      <c r="G50" s="41"/>
    </row>
    <row r="51" spans="1:7" x14ac:dyDescent="0.2">
      <c r="A51" s="24"/>
      <c r="B51" s="24"/>
      <c r="C51" s="24"/>
      <c r="D51" s="24"/>
      <c r="E51" s="24"/>
      <c r="F51" s="24"/>
      <c r="G51" s="24"/>
    </row>
    <row r="52" spans="1:7" x14ac:dyDescent="0.2">
      <c r="A52" s="2" t="s">
        <v>52</v>
      </c>
      <c r="B52" s="15"/>
      <c r="D52" s="19" t="s">
        <v>9</v>
      </c>
      <c r="E52" s="16"/>
      <c r="F52" s="16"/>
      <c r="G52" s="1" t="s">
        <v>67</v>
      </c>
    </row>
    <row r="53" spans="1:7" x14ac:dyDescent="0.2">
      <c r="B53" s="17"/>
      <c r="D53" s="19"/>
    </row>
    <row r="54" spans="1:7" x14ac:dyDescent="0.2">
      <c r="D54" s="19" t="s">
        <v>18</v>
      </c>
      <c r="E54" s="16"/>
      <c r="F54" s="16"/>
      <c r="G54" s="1" t="s">
        <v>19</v>
      </c>
    </row>
    <row r="58" spans="1:7" x14ac:dyDescent="0.2">
      <c r="A58" s="7"/>
    </row>
    <row r="59" spans="1:7" x14ac:dyDescent="0.2">
      <c r="A59" s="21"/>
    </row>
    <row r="62" spans="1:7" x14ac:dyDescent="0.2">
      <c r="A62" s="21"/>
    </row>
  </sheetData>
  <mergeCells count="13">
    <mergeCell ref="A41:G41"/>
    <mergeCell ref="A22:E22"/>
    <mergeCell ref="A28:E28"/>
    <mergeCell ref="A34:E34"/>
    <mergeCell ref="A40:G40"/>
    <mergeCell ref="A48:G48"/>
    <mergeCell ref="A49:G49"/>
    <mergeCell ref="A42:G42"/>
    <mergeCell ref="A43:G43"/>
    <mergeCell ref="A44:G44"/>
    <mergeCell ref="A45:G45"/>
    <mergeCell ref="A46:G46"/>
    <mergeCell ref="A47:G47"/>
  </mergeCells>
  <printOptions horizontalCentered="1"/>
  <pageMargins left="0.2" right="0.2" top="0.5" bottom="0.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G4:G9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workbookViewId="0">
      <selection activeCell="E10" sqref="E10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46046</v>
      </c>
      <c r="F1" s="2" t="s">
        <v>32</v>
      </c>
      <c r="G1" s="43">
        <v>0.375</v>
      </c>
    </row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/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/>
      <c r="D10" s="19" t="s">
        <v>46</v>
      </c>
      <c r="E10" s="9"/>
      <c r="H10" s="8"/>
    </row>
    <row r="11" spans="1:10" x14ac:dyDescent="0.2">
      <c r="A11" s="19" t="s">
        <v>47</v>
      </c>
      <c r="B11" s="10"/>
      <c r="D11" s="19" t="s">
        <v>47</v>
      </c>
      <c r="E11" s="9"/>
      <c r="H11" s="23"/>
    </row>
    <row r="12" spans="1:10" x14ac:dyDescent="0.2">
      <c r="A12" s="19" t="s">
        <v>48</v>
      </c>
      <c r="B12" s="10"/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0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/>
      <c r="C14" s="22"/>
      <c r="D14" s="6" t="s">
        <v>8</v>
      </c>
      <c r="E14" s="32"/>
      <c r="H14" s="6"/>
    </row>
    <row r="15" spans="1:10" x14ac:dyDescent="0.2">
      <c r="A15" s="36" t="s">
        <v>80</v>
      </c>
      <c r="B15" s="33">
        <f>SUM(B13:B14)</f>
        <v>0</v>
      </c>
      <c r="C15" s="22"/>
      <c r="D15" s="6" t="s">
        <v>75</v>
      </c>
      <c r="E15" s="32"/>
      <c r="H15" s="6"/>
      <c r="J15" s="9"/>
    </row>
    <row r="16" spans="1:10" x14ac:dyDescent="0.2">
      <c r="A16" s="6" t="s">
        <v>4</v>
      </c>
      <c r="B16" s="32"/>
      <c r="C16" s="22"/>
      <c r="D16" s="6" t="s">
        <v>7</v>
      </c>
      <c r="E16" s="32"/>
      <c r="I16" s="9"/>
    </row>
    <row r="17" spans="1:10" x14ac:dyDescent="0.2">
      <c r="A17" s="6" t="s">
        <v>41</v>
      </c>
      <c r="B17" s="32"/>
      <c r="C17" s="22"/>
      <c r="D17" s="6" t="s">
        <v>88</v>
      </c>
      <c r="E17" s="32"/>
      <c r="J17" s="9"/>
    </row>
    <row r="18" spans="1:10" x14ac:dyDescent="0.2">
      <c r="A18" s="6" t="s">
        <v>3</v>
      </c>
      <c r="B18" s="32"/>
      <c r="C18" s="22"/>
      <c r="D18" s="6"/>
      <c r="E18" s="32"/>
      <c r="G18" s="1" t="s">
        <v>53</v>
      </c>
    </row>
    <row r="19" spans="1:10" x14ac:dyDescent="0.2">
      <c r="A19" s="6" t="s">
        <v>5</v>
      </c>
      <c r="B19" s="32"/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0</v>
      </c>
      <c r="F20" s="2" t="s">
        <v>54</v>
      </c>
      <c r="G20" s="27">
        <f>SUM(B7+E7+E20)</f>
        <v>6237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x14ac:dyDescent="0.2">
      <c r="A23" s="13" t="s">
        <v>12</v>
      </c>
      <c r="B23" s="13"/>
      <c r="C23" s="8" t="s">
        <v>14</v>
      </c>
      <c r="D23" s="8"/>
      <c r="F23" s="1"/>
      <c r="G23" s="25" t="s">
        <v>23</v>
      </c>
    </row>
    <row r="24" spans="1:10" x14ac:dyDescent="0.2">
      <c r="A24" s="12" t="s">
        <v>13</v>
      </c>
      <c r="B24" s="13"/>
      <c r="C24" s="8" t="s">
        <v>15</v>
      </c>
      <c r="D24" s="8">
        <v>0</v>
      </c>
      <c r="G24" s="8"/>
    </row>
    <row r="25" spans="1:10" x14ac:dyDescent="0.2">
      <c r="A25" s="14" t="s">
        <v>16</v>
      </c>
      <c r="B25" s="2" t="s">
        <v>17</v>
      </c>
      <c r="D25" s="2"/>
    </row>
    <row r="27" spans="1:10" x14ac:dyDescent="0.2">
      <c r="A27" s="11" t="s">
        <v>28</v>
      </c>
    </row>
    <row r="28" spans="1:10" ht="15" x14ac:dyDescent="0.2">
      <c r="A28" s="50"/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</row>
    <row r="30" spans="1:10" x14ac:dyDescent="0.2">
      <c r="A30" s="12" t="s">
        <v>13</v>
      </c>
      <c r="B30" s="13"/>
      <c r="C30" s="8"/>
      <c r="D30" s="8">
        <v>0</v>
      </c>
      <c r="E30" s="38"/>
      <c r="G30" s="8"/>
    </row>
    <row r="31" spans="1:10" x14ac:dyDescent="0.2">
      <c r="A31" s="14" t="s">
        <v>16</v>
      </c>
      <c r="B31" s="2" t="s">
        <v>17</v>
      </c>
    </row>
    <row r="32" spans="1:10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/>
      <c r="B40" s="46"/>
      <c r="C40" s="46"/>
      <c r="D40" s="46"/>
      <c r="E40" s="46"/>
      <c r="F40" s="46"/>
      <c r="G40" s="47"/>
    </row>
    <row r="41" spans="1:7" x14ac:dyDescent="0.2">
      <c r="A41" s="45"/>
      <c r="B41" s="46"/>
      <c r="C41" s="46"/>
      <c r="D41" s="46"/>
      <c r="E41" s="46"/>
      <c r="F41" s="46"/>
      <c r="G41" s="47"/>
    </row>
    <row r="42" spans="1:7" ht="15" x14ac:dyDescent="0.2">
      <c r="A42" s="48"/>
      <c r="B42" s="49"/>
      <c r="C42" s="49"/>
      <c r="D42" s="49"/>
      <c r="E42" s="49"/>
      <c r="F42" s="49"/>
      <c r="G42" s="49"/>
    </row>
    <row r="43" spans="1:7" ht="15" x14ac:dyDescent="0.2">
      <c r="A43" s="48"/>
      <c r="B43" s="49"/>
      <c r="C43" s="49"/>
      <c r="D43" s="49"/>
      <c r="E43" s="49"/>
      <c r="F43" s="49"/>
      <c r="G43" s="49"/>
    </row>
    <row r="44" spans="1:7" x14ac:dyDescent="0.2">
      <c r="A44" s="45"/>
      <c r="B44" s="46"/>
      <c r="C44" s="46"/>
      <c r="D44" s="46"/>
      <c r="E44" s="46"/>
      <c r="F44" s="46"/>
      <c r="G44" s="47"/>
    </row>
    <row r="45" spans="1:7" x14ac:dyDescent="0.2">
      <c r="A45" s="45"/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/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2:G42"/>
    <mergeCell ref="A22:E22"/>
    <mergeCell ref="A28:E28"/>
    <mergeCell ref="A34:E34"/>
    <mergeCell ref="A40:G40"/>
    <mergeCell ref="A41:G41"/>
    <mergeCell ref="A49:G49"/>
    <mergeCell ref="A50:G50"/>
    <mergeCell ref="A43:G43"/>
    <mergeCell ref="A44:G44"/>
    <mergeCell ref="A45:G45"/>
    <mergeCell ref="A46:G46"/>
    <mergeCell ref="A47:G47"/>
    <mergeCell ref="A48:G48"/>
  </mergeCells>
  <printOptions horizontalCentered="1"/>
  <pageMargins left="0.2" right="0.2" top="0.5" bottom="0.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G4:G9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workbookViewId="0">
      <selection activeCell="E10" sqref="E10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46046</v>
      </c>
      <c r="F1" s="2" t="s">
        <v>32</v>
      </c>
      <c r="G1" s="43">
        <v>0.375</v>
      </c>
    </row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/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/>
      <c r="D10" s="19" t="s">
        <v>46</v>
      </c>
      <c r="E10" s="9"/>
      <c r="H10" s="8"/>
    </row>
    <row r="11" spans="1:10" x14ac:dyDescent="0.2">
      <c r="A11" s="19" t="s">
        <v>47</v>
      </c>
      <c r="B11" s="10"/>
      <c r="D11" s="19" t="s">
        <v>47</v>
      </c>
      <c r="E11" s="9"/>
      <c r="H11" s="23"/>
    </row>
    <row r="12" spans="1:10" x14ac:dyDescent="0.2">
      <c r="A12" s="19" t="s">
        <v>48</v>
      </c>
      <c r="B12" s="10"/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0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/>
      <c r="C14" s="22"/>
      <c r="D14" s="6" t="s">
        <v>8</v>
      </c>
      <c r="E14" s="32"/>
      <c r="H14" s="6"/>
    </row>
    <row r="15" spans="1:10" x14ac:dyDescent="0.2">
      <c r="A15" s="36" t="s">
        <v>80</v>
      </c>
      <c r="B15" s="33">
        <f>SUM(B13:B14)</f>
        <v>0</v>
      </c>
      <c r="C15" s="22"/>
      <c r="D15" s="6" t="s">
        <v>75</v>
      </c>
      <c r="E15" s="32"/>
      <c r="H15" s="6"/>
      <c r="J15" s="9"/>
    </row>
    <row r="16" spans="1:10" x14ac:dyDescent="0.2">
      <c r="A16" s="6" t="s">
        <v>4</v>
      </c>
      <c r="B16" s="32"/>
      <c r="C16" s="22"/>
      <c r="D16" s="6" t="s">
        <v>7</v>
      </c>
      <c r="E16" s="32"/>
      <c r="I16" s="9"/>
    </row>
    <row r="17" spans="1:10" x14ac:dyDescent="0.2">
      <c r="A17" s="6" t="s">
        <v>41</v>
      </c>
      <c r="B17" s="32"/>
      <c r="C17" s="22"/>
      <c r="D17" s="6" t="s">
        <v>88</v>
      </c>
      <c r="E17" s="32"/>
      <c r="J17" s="9"/>
    </row>
    <row r="18" spans="1:10" x14ac:dyDescent="0.2">
      <c r="A18" s="6" t="s">
        <v>3</v>
      </c>
      <c r="B18" s="32"/>
      <c r="C18" s="22"/>
      <c r="D18" s="6"/>
      <c r="E18" s="32"/>
      <c r="G18" s="1" t="s">
        <v>53</v>
      </c>
    </row>
    <row r="19" spans="1:10" x14ac:dyDescent="0.2">
      <c r="A19" s="6" t="s">
        <v>5</v>
      </c>
      <c r="B19" s="32"/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0</v>
      </c>
      <c r="F20" s="2" t="s">
        <v>54</v>
      </c>
      <c r="G20" s="27">
        <f>SUM(B7+E7+E20)</f>
        <v>6237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x14ac:dyDescent="0.2">
      <c r="A23" s="13" t="s">
        <v>12</v>
      </c>
      <c r="B23" s="13"/>
      <c r="C23" s="8" t="s">
        <v>14</v>
      </c>
      <c r="D23" s="8"/>
      <c r="F23" s="1"/>
      <c r="G23" s="25" t="s">
        <v>23</v>
      </c>
    </row>
    <row r="24" spans="1:10" x14ac:dyDescent="0.2">
      <c r="A24" s="12" t="s">
        <v>13</v>
      </c>
      <c r="B24" s="13"/>
      <c r="C24" s="8" t="s">
        <v>15</v>
      </c>
      <c r="D24" s="8">
        <v>0</v>
      </c>
      <c r="G24" s="8"/>
    </row>
    <row r="25" spans="1:10" x14ac:dyDescent="0.2">
      <c r="A25" s="14" t="s">
        <v>16</v>
      </c>
      <c r="B25" s="2" t="s">
        <v>17</v>
      </c>
      <c r="D25" s="2"/>
    </row>
    <row r="27" spans="1:10" x14ac:dyDescent="0.2">
      <c r="A27" s="11" t="s">
        <v>28</v>
      </c>
    </row>
    <row r="28" spans="1:10" ht="15" x14ac:dyDescent="0.2">
      <c r="A28" s="50"/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</row>
    <row r="30" spans="1:10" x14ac:dyDescent="0.2">
      <c r="A30" s="12" t="s">
        <v>13</v>
      </c>
      <c r="B30" s="13"/>
      <c r="C30" s="8"/>
      <c r="D30" s="8">
        <v>0</v>
      </c>
      <c r="E30" s="38"/>
      <c r="G30" s="8"/>
    </row>
    <row r="31" spans="1:10" x14ac:dyDescent="0.2">
      <c r="A31" s="14" t="s">
        <v>16</v>
      </c>
      <c r="B31" s="2" t="s">
        <v>17</v>
      </c>
    </row>
    <row r="32" spans="1:10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/>
      <c r="B40" s="46"/>
      <c r="C40" s="46"/>
      <c r="D40" s="46"/>
      <c r="E40" s="46"/>
      <c r="F40" s="46"/>
      <c r="G40" s="47"/>
    </row>
    <row r="41" spans="1:7" x14ac:dyDescent="0.2">
      <c r="A41" s="45"/>
      <c r="B41" s="46"/>
      <c r="C41" s="46"/>
      <c r="D41" s="46"/>
      <c r="E41" s="46"/>
      <c r="F41" s="46"/>
      <c r="G41" s="47"/>
    </row>
    <row r="42" spans="1:7" ht="15" x14ac:dyDescent="0.2">
      <c r="A42" s="48"/>
      <c r="B42" s="49"/>
      <c r="C42" s="49"/>
      <c r="D42" s="49"/>
      <c r="E42" s="49"/>
      <c r="F42" s="49"/>
      <c r="G42" s="49"/>
    </row>
    <row r="43" spans="1:7" ht="15" x14ac:dyDescent="0.2">
      <c r="A43" s="48"/>
      <c r="B43" s="49"/>
      <c r="C43" s="49"/>
      <c r="D43" s="49"/>
      <c r="E43" s="49"/>
      <c r="F43" s="49"/>
      <c r="G43" s="49"/>
    </row>
    <row r="44" spans="1:7" x14ac:dyDescent="0.2">
      <c r="A44" s="45"/>
      <c r="B44" s="46"/>
      <c r="C44" s="46"/>
      <c r="D44" s="46"/>
      <c r="E44" s="46"/>
      <c r="F44" s="46"/>
      <c r="G44" s="47"/>
    </row>
    <row r="45" spans="1:7" x14ac:dyDescent="0.2">
      <c r="A45" s="45"/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/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2:G42"/>
    <mergeCell ref="A43:G43"/>
    <mergeCell ref="A45:G45"/>
    <mergeCell ref="A46:G46"/>
    <mergeCell ref="A22:E22"/>
    <mergeCell ref="A28:E28"/>
    <mergeCell ref="A34:E34"/>
    <mergeCell ref="A40:G40"/>
    <mergeCell ref="A41:G41"/>
    <mergeCell ref="A47:G47"/>
    <mergeCell ref="A48:G48"/>
    <mergeCell ref="A49:G49"/>
    <mergeCell ref="A50:G50"/>
    <mergeCell ref="A44:G44"/>
  </mergeCells>
  <printOptions horizontalCentered="1"/>
  <pageMargins left="0.2" right="0.2" top="0.5" bottom="0.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G4:G9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3"/>
  <sheetViews>
    <sheetView workbookViewId="0">
      <selection activeCell="E10" sqref="E10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46046</v>
      </c>
      <c r="F1" s="2" t="s">
        <v>32</v>
      </c>
      <c r="G1" s="43">
        <v>0.375</v>
      </c>
    </row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/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/>
      <c r="D10" s="19" t="s">
        <v>46</v>
      </c>
      <c r="E10" s="9"/>
      <c r="H10" s="8"/>
    </row>
    <row r="11" spans="1:10" x14ac:dyDescent="0.2">
      <c r="A11" s="19" t="s">
        <v>47</v>
      </c>
      <c r="B11" s="10"/>
      <c r="D11" s="19" t="s">
        <v>47</v>
      </c>
      <c r="E11" s="9"/>
      <c r="H11" s="23"/>
    </row>
    <row r="12" spans="1:10" x14ac:dyDescent="0.2">
      <c r="A12" s="19" t="s">
        <v>48</v>
      </c>
      <c r="B12" s="10"/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0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/>
      <c r="C14" s="22"/>
      <c r="D14" s="6" t="s">
        <v>8</v>
      </c>
      <c r="E14" s="32"/>
      <c r="H14" s="6"/>
    </row>
    <row r="15" spans="1:10" x14ac:dyDescent="0.2">
      <c r="A15" s="36" t="s">
        <v>80</v>
      </c>
      <c r="B15" s="33">
        <f>SUM(B13:B14)</f>
        <v>0</v>
      </c>
      <c r="C15" s="22"/>
      <c r="D15" s="6" t="s">
        <v>75</v>
      </c>
      <c r="E15" s="32"/>
      <c r="H15" s="6"/>
      <c r="J15" s="9"/>
    </row>
    <row r="16" spans="1:10" x14ac:dyDescent="0.2">
      <c r="A16" s="6" t="s">
        <v>4</v>
      </c>
      <c r="B16" s="32"/>
      <c r="C16" s="22"/>
      <c r="D16" s="6" t="s">
        <v>7</v>
      </c>
      <c r="E16" s="32"/>
      <c r="I16" s="9"/>
    </row>
    <row r="17" spans="1:10" x14ac:dyDescent="0.2">
      <c r="A17" s="6" t="s">
        <v>41</v>
      </c>
      <c r="B17" s="32"/>
      <c r="C17" s="22"/>
      <c r="D17" s="6" t="s">
        <v>88</v>
      </c>
      <c r="E17" s="32"/>
      <c r="J17" s="9"/>
    </row>
    <row r="18" spans="1:10" x14ac:dyDescent="0.2">
      <c r="A18" s="6" t="s">
        <v>3</v>
      </c>
      <c r="B18" s="32"/>
      <c r="C18" s="22"/>
      <c r="D18" s="6"/>
      <c r="E18" s="32"/>
      <c r="G18" s="1" t="s">
        <v>53</v>
      </c>
    </row>
    <row r="19" spans="1:10" x14ac:dyDescent="0.2">
      <c r="A19" s="6" t="s">
        <v>5</v>
      </c>
      <c r="B19" s="32"/>
      <c r="C19" s="26"/>
      <c r="D19" s="6"/>
      <c r="E19" s="32"/>
      <c r="G19" s="2" t="s">
        <v>65</v>
      </c>
    </row>
    <row r="20" spans="1:10" ht="13.5" x14ac:dyDescent="0.25">
      <c r="B20" s="2"/>
      <c r="C20" s="10"/>
      <c r="E20" s="18">
        <f>SUM(B15:B19,E13:E19)</f>
        <v>0</v>
      </c>
      <c r="F20" s="2" t="s">
        <v>54</v>
      </c>
      <c r="G20" s="27">
        <f>SUM(B7+E7+E20)</f>
        <v>6237</v>
      </c>
      <c r="I20" s="9"/>
    </row>
    <row r="21" spans="1:10" x14ac:dyDescent="0.2">
      <c r="A21" s="11" t="s">
        <v>28</v>
      </c>
      <c r="G21" s="35"/>
    </row>
    <row r="22" spans="1:10" ht="15" x14ac:dyDescent="0.25">
      <c r="A22" s="50" t="s">
        <v>49</v>
      </c>
      <c r="B22" s="51"/>
      <c r="C22" s="51"/>
      <c r="D22" s="51"/>
      <c r="E22" s="52"/>
      <c r="F22" s="7"/>
    </row>
    <row r="23" spans="1:10" s="7" customFormat="1" x14ac:dyDescent="0.2">
      <c r="A23" s="13" t="s">
        <v>12</v>
      </c>
      <c r="B23" s="13"/>
      <c r="C23" s="8" t="s">
        <v>14</v>
      </c>
      <c r="D23" s="8"/>
      <c r="F23" s="1"/>
      <c r="G23" s="25" t="s">
        <v>23</v>
      </c>
    </row>
    <row r="24" spans="1:10" x14ac:dyDescent="0.2">
      <c r="A24" s="12" t="s">
        <v>13</v>
      </c>
      <c r="B24" s="13"/>
      <c r="C24" s="8" t="s">
        <v>15</v>
      </c>
      <c r="D24" s="8">
        <v>0</v>
      </c>
      <c r="G24" s="8"/>
    </row>
    <row r="25" spans="1:10" x14ac:dyDescent="0.2">
      <c r="A25" s="14" t="s">
        <v>16</v>
      </c>
      <c r="B25" s="2" t="s">
        <v>17</v>
      </c>
      <c r="D25" s="2"/>
    </row>
    <row r="27" spans="1:10" x14ac:dyDescent="0.2">
      <c r="A27" s="11" t="s">
        <v>28</v>
      </c>
    </row>
    <row r="28" spans="1:10" ht="15" x14ac:dyDescent="0.2">
      <c r="A28" s="50"/>
      <c r="B28" s="51"/>
      <c r="C28" s="51"/>
      <c r="D28" s="51"/>
      <c r="E28" s="51"/>
      <c r="F28" s="40"/>
    </row>
    <row r="29" spans="1:10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</row>
    <row r="30" spans="1:10" x14ac:dyDescent="0.2">
      <c r="A30" s="12" t="s">
        <v>13</v>
      </c>
      <c r="B30" s="13"/>
      <c r="C30" s="8"/>
      <c r="D30" s="8">
        <v>0</v>
      </c>
      <c r="E30" s="38"/>
      <c r="G30" s="8"/>
    </row>
    <row r="31" spans="1:10" x14ac:dyDescent="0.2">
      <c r="A31" s="14" t="s">
        <v>16</v>
      </c>
      <c r="B31" s="2" t="s">
        <v>17</v>
      </c>
    </row>
    <row r="32" spans="1:10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/>
      <c r="B40" s="46"/>
      <c r="C40" s="46"/>
      <c r="D40" s="46"/>
      <c r="E40" s="46"/>
      <c r="F40" s="46"/>
      <c r="G40" s="47"/>
    </row>
    <row r="41" spans="1:7" x14ac:dyDescent="0.2">
      <c r="A41" s="45"/>
      <c r="B41" s="46"/>
      <c r="C41" s="46"/>
      <c r="D41" s="46"/>
      <c r="E41" s="46"/>
      <c r="F41" s="46"/>
      <c r="G41" s="47"/>
    </row>
    <row r="42" spans="1:7" ht="15" x14ac:dyDescent="0.2">
      <c r="A42" s="48"/>
      <c r="B42" s="49"/>
      <c r="C42" s="49"/>
      <c r="D42" s="49"/>
      <c r="E42" s="49"/>
      <c r="F42" s="49"/>
      <c r="G42" s="49"/>
    </row>
    <row r="43" spans="1:7" ht="15" x14ac:dyDescent="0.2">
      <c r="A43" s="48"/>
      <c r="B43" s="49"/>
      <c r="C43" s="49"/>
      <c r="D43" s="49"/>
      <c r="E43" s="49"/>
      <c r="F43" s="49"/>
      <c r="G43" s="49"/>
    </row>
    <row r="44" spans="1:7" x14ac:dyDescent="0.2">
      <c r="A44" s="45"/>
      <c r="B44" s="46"/>
      <c r="C44" s="46"/>
      <c r="D44" s="46"/>
      <c r="E44" s="46"/>
      <c r="F44" s="46"/>
      <c r="G44" s="47"/>
    </row>
    <row r="45" spans="1:7" x14ac:dyDescent="0.2">
      <c r="A45" s="45"/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/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2:G42"/>
    <mergeCell ref="A22:E22"/>
    <mergeCell ref="A28:E28"/>
    <mergeCell ref="A34:E34"/>
    <mergeCell ref="A40:G40"/>
    <mergeCell ref="A41:G41"/>
    <mergeCell ref="A49:G49"/>
    <mergeCell ref="A50:G50"/>
    <mergeCell ref="A43:G43"/>
    <mergeCell ref="A44:G44"/>
    <mergeCell ref="A45:G45"/>
    <mergeCell ref="A46:G46"/>
    <mergeCell ref="A47:G47"/>
    <mergeCell ref="A48:G48"/>
  </mergeCells>
  <printOptions horizontalCentered="1"/>
  <pageMargins left="0.2" right="0.2" top="0.5" bottom="0.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G4:G9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3"/>
  <sheetViews>
    <sheetView workbookViewId="0">
      <selection activeCell="E10" sqref="E10"/>
    </sheetView>
  </sheetViews>
  <sheetFormatPr defaultColWidth="9.140625" defaultRowHeight="12.75" x14ac:dyDescent="0.2"/>
  <cols>
    <col min="1" max="1" width="27.28515625" style="1" bestFit="1" customWidth="1"/>
    <col min="2" max="2" width="8.85546875" style="1" bestFit="1" customWidth="1"/>
    <col min="3" max="3" width="8.140625" style="1" bestFit="1" customWidth="1"/>
    <col min="4" max="4" width="19.5703125" style="1" bestFit="1" customWidth="1"/>
    <col min="5" max="5" width="9.85546875" style="1" customWidth="1"/>
    <col min="6" max="6" width="4.28515625" style="1" bestFit="1" customWidth="1"/>
    <col min="7" max="7" width="16.140625" style="1" bestFit="1" customWidth="1"/>
    <col min="8" max="8" width="4" style="1" bestFit="1" customWidth="1"/>
    <col min="9" max="16384" width="9.140625" style="1"/>
  </cols>
  <sheetData>
    <row r="1" spans="1:10" x14ac:dyDescent="0.2">
      <c r="A1" s="2" t="s">
        <v>0</v>
      </c>
      <c r="B1" s="42" t="s">
        <v>1</v>
      </c>
      <c r="D1" s="19" t="s">
        <v>31</v>
      </c>
      <c r="E1" s="44">
        <v>46046</v>
      </c>
      <c r="F1" s="2" t="s">
        <v>32</v>
      </c>
      <c r="G1" s="43">
        <v>0.375</v>
      </c>
    </row>
    <row r="3" spans="1:10" x14ac:dyDescent="0.2">
      <c r="A3" s="11" t="s">
        <v>72</v>
      </c>
      <c r="D3" s="11" t="s">
        <v>37</v>
      </c>
      <c r="G3" s="3" t="s">
        <v>10</v>
      </c>
      <c r="H3" s="2" t="s">
        <v>26</v>
      </c>
    </row>
    <row r="4" spans="1:10" x14ac:dyDescent="0.2">
      <c r="A4" s="6" t="s">
        <v>74</v>
      </c>
      <c r="B4" s="32"/>
      <c r="D4" s="4" t="s">
        <v>36</v>
      </c>
      <c r="E4" s="5">
        <v>0</v>
      </c>
      <c r="G4" s="7" t="s">
        <v>11</v>
      </c>
      <c r="H4" s="8"/>
    </row>
    <row r="5" spans="1:10" x14ac:dyDescent="0.2">
      <c r="A5" s="6" t="s">
        <v>73</v>
      </c>
      <c r="B5" s="32"/>
      <c r="D5" s="6" t="s">
        <v>35</v>
      </c>
      <c r="E5" s="5">
        <v>644</v>
      </c>
      <c r="G5" s="7" t="s">
        <v>9</v>
      </c>
      <c r="H5" s="8"/>
    </row>
    <row r="6" spans="1:10" x14ac:dyDescent="0.2">
      <c r="A6" s="6" t="s">
        <v>69</v>
      </c>
      <c r="B6" s="32"/>
      <c r="D6" s="6" t="s">
        <v>30</v>
      </c>
      <c r="E6" s="5">
        <v>5593</v>
      </c>
      <c r="G6" s="7" t="s">
        <v>87</v>
      </c>
      <c r="H6" s="8"/>
    </row>
    <row r="7" spans="1:10" x14ac:dyDescent="0.2">
      <c r="B7" s="34">
        <f>SUM(B4:B6)</f>
        <v>0</v>
      </c>
      <c r="D7" s="2"/>
      <c r="E7" s="18">
        <f>SUM(E4:E6)</f>
        <v>6237</v>
      </c>
      <c r="G7" s="7" t="s">
        <v>93</v>
      </c>
      <c r="H7" s="8"/>
    </row>
    <row r="8" spans="1:10" x14ac:dyDescent="0.2">
      <c r="A8" s="11" t="s">
        <v>78</v>
      </c>
      <c r="D8" s="11" t="s">
        <v>79</v>
      </c>
      <c r="G8" s="7" t="s">
        <v>33</v>
      </c>
      <c r="H8" s="8"/>
    </row>
    <row r="9" spans="1:10" x14ac:dyDescent="0.2">
      <c r="A9" s="19" t="s">
        <v>45</v>
      </c>
      <c r="B9" s="10"/>
      <c r="D9" s="19" t="s">
        <v>45</v>
      </c>
      <c r="E9" s="9"/>
      <c r="G9" s="1" t="s">
        <v>44</v>
      </c>
      <c r="H9" s="8"/>
    </row>
    <row r="10" spans="1:10" x14ac:dyDescent="0.2">
      <c r="A10" s="19" t="s">
        <v>46</v>
      </c>
      <c r="B10" s="10"/>
      <c r="D10" s="19" t="s">
        <v>46</v>
      </c>
      <c r="E10" s="9"/>
      <c r="H10" s="8"/>
    </row>
    <row r="11" spans="1:10" x14ac:dyDescent="0.2">
      <c r="A11" s="19" t="s">
        <v>47</v>
      </c>
      <c r="B11" s="10"/>
      <c r="D11" s="19" t="s">
        <v>47</v>
      </c>
      <c r="E11" s="9"/>
      <c r="H11" s="23"/>
    </row>
    <row r="12" spans="1:10" x14ac:dyDescent="0.2">
      <c r="A12" s="19" t="s">
        <v>48</v>
      </c>
      <c r="B12" s="10"/>
      <c r="D12" s="20" t="s">
        <v>48</v>
      </c>
      <c r="E12" s="9"/>
      <c r="G12" s="3" t="s">
        <v>25</v>
      </c>
    </row>
    <row r="13" spans="1:10" x14ac:dyDescent="0.2">
      <c r="A13" s="8" t="s">
        <v>2</v>
      </c>
      <c r="B13" s="32">
        <f>SUM(B9:B12)</f>
        <v>0</v>
      </c>
      <c r="C13" s="22"/>
      <c r="D13" s="6" t="s">
        <v>34</v>
      </c>
      <c r="E13" s="33">
        <f>SUM(E9:E12)</f>
        <v>0</v>
      </c>
      <c r="G13" s="7"/>
      <c r="H13" s="8"/>
    </row>
    <row r="14" spans="1:10" x14ac:dyDescent="0.2">
      <c r="A14" s="8" t="s">
        <v>51</v>
      </c>
      <c r="B14" s="32"/>
      <c r="C14" s="22"/>
      <c r="D14" s="6" t="s">
        <v>8</v>
      </c>
      <c r="E14" s="32"/>
      <c r="H14" s="6"/>
    </row>
    <row r="15" spans="1:10" x14ac:dyDescent="0.2">
      <c r="A15" s="36" t="s">
        <v>80</v>
      </c>
      <c r="B15" s="33">
        <f>SUM(B13:B14)</f>
        <v>0</v>
      </c>
      <c r="C15" s="22"/>
      <c r="D15" s="6" t="s">
        <v>75</v>
      </c>
      <c r="E15" s="32"/>
      <c r="H15" s="6"/>
      <c r="J15" s="9"/>
    </row>
    <row r="16" spans="1:10" x14ac:dyDescent="0.2">
      <c r="A16" s="6" t="s">
        <v>4</v>
      </c>
      <c r="B16" s="32"/>
      <c r="C16" s="22"/>
      <c r="D16" s="6" t="s">
        <v>7</v>
      </c>
      <c r="E16" s="32"/>
      <c r="I16" s="9"/>
    </row>
    <row r="17" spans="1:11" x14ac:dyDescent="0.2">
      <c r="A17" s="6" t="s">
        <v>41</v>
      </c>
      <c r="B17" s="32"/>
      <c r="C17" s="22"/>
      <c r="D17" s="6" t="s">
        <v>88</v>
      </c>
      <c r="E17" s="32"/>
      <c r="J17" s="9"/>
    </row>
    <row r="18" spans="1:11" x14ac:dyDescent="0.2">
      <c r="A18" s="6" t="s">
        <v>3</v>
      </c>
      <c r="B18" s="32"/>
      <c r="C18" s="22"/>
      <c r="D18" s="6"/>
      <c r="E18" s="32"/>
      <c r="G18" s="1" t="s">
        <v>53</v>
      </c>
    </row>
    <row r="19" spans="1:11" x14ac:dyDescent="0.2">
      <c r="A19" s="6" t="s">
        <v>5</v>
      </c>
      <c r="B19" s="32"/>
      <c r="C19" s="26"/>
      <c r="D19" s="6"/>
      <c r="E19" s="32"/>
      <c r="G19" s="2" t="s">
        <v>65</v>
      </c>
    </row>
    <row r="20" spans="1:11" ht="13.5" x14ac:dyDescent="0.25">
      <c r="B20" s="2"/>
      <c r="C20" s="10"/>
      <c r="E20" s="18">
        <f>SUM(B15:B19,E13:E19)</f>
        <v>0</v>
      </c>
      <c r="F20" s="2" t="s">
        <v>54</v>
      </c>
      <c r="G20" s="27">
        <f>SUM(B7+E7+E20)</f>
        <v>6237</v>
      </c>
      <c r="I20" s="9"/>
    </row>
    <row r="21" spans="1:11" x14ac:dyDescent="0.2">
      <c r="A21" s="11" t="s">
        <v>28</v>
      </c>
      <c r="G21" s="35"/>
    </row>
    <row r="22" spans="1:11" ht="15" x14ac:dyDescent="0.25">
      <c r="A22" s="50" t="s">
        <v>49</v>
      </c>
      <c r="B22" s="51"/>
      <c r="C22" s="51"/>
      <c r="D22" s="51"/>
      <c r="E22" s="52"/>
      <c r="F22" s="7"/>
    </row>
    <row r="23" spans="1:11" s="7" customFormat="1" x14ac:dyDescent="0.2">
      <c r="A23" s="13" t="s">
        <v>12</v>
      </c>
      <c r="B23" s="13"/>
      <c r="C23" s="8" t="s">
        <v>14</v>
      </c>
      <c r="D23" s="8"/>
      <c r="F23" s="1"/>
      <c r="G23" s="25" t="s">
        <v>23</v>
      </c>
    </row>
    <row r="24" spans="1:11" x14ac:dyDescent="0.2">
      <c r="A24" s="12" t="s">
        <v>13</v>
      </c>
      <c r="B24" s="13"/>
      <c r="C24" s="8" t="s">
        <v>15</v>
      </c>
      <c r="D24" s="8">
        <v>0</v>
      </c>
      <c r="G24" s="8"/>
    </row>
    <row r="25" spans="1:11" x14ac:dyDescent="0.2">
      <c r="A25" s="14" t="s">
        <v>16</v>
      </c>
      <c r="B25" s="2" t="s">
        <v>17</v>
      </c>
      <c r="D25" s="2"/>
    </row>
    <row r="27" spans="1:11" x14ac:dyDescent="0.2">
      <c r="A27" s="11" t="s">
        <v>28</v>
      </c>
    </row>
    <row r="28" spans="1:11" ht="15" x14ac:dyDescent="0.2">
      <c r="A28" s="50"/>
      <c r="B28" s="51"/>
      <c r="C28" s="51"/>
      <c r="D28" s="51"/>
      <c r="E28" s="51"/>
      <c r="F28" s="40"/>
    </row>
    <row r="29" spans="1:11" s="7" customFormat="1" x14ac:dyDescent="0.2">
      <c r="A29" s="13" t="s">
        <v>12</v>
      </c>
      <c r="B29" s="13"/>
      <c r="C29" s="8"/>
      <c r="D29" s="8"/>
      <c r="E29" s="37"/>
      <c r="F29" s="1"/>
      <c r="G29" s="25" t="s">
        <v>23</v>
      </c>
      <c r="K29" s="7" t="s">
        <v>53</v>
      </c>
    </row>
    <row r="30" spans="1:11" x14ac:dyDescent="0.2">
      <c r="A30" s="12" t="s">
        <v>13</v>
      </c>
      <c r="B30" s="13"/>
      <c r="C30" s="8"/>
      <c r="D30" s="8">
        <v>0</v>
      </c>
      <c r="E30" s="38"/>
      <c r="G30" s="8"/>
    </row>
    <row r="31" spans="1:11" x14ac:dyDescent="0.2">
      <c r="A31" s="14" t="s">
        <v>16</v>
      </c>
      <c r="B31" s="2" t="s">
        <v>17</v>
      </c>
    </row>
    <row r="32" spans="1:11" x14ac:dyDescent="0.2">
      <c r="A32" s="14"/>
      <c r="B32" s="2"/>
    </row>
    <row r="33" spans="1:7" x14ac:dyDescent="0.2">
      <c r="A33" s="11" t="s">
        <v>28</v>
      </c>
    </row>
    <row r="34" spans="1:7" ht="15" x14ac:dyDescent="0.25">
      <c r="A34" s="50"/>
      <c r="B34" s="51"/>
      <c r="C34" s="51"/>
      <c r="D34" s="51"/>
      <c r="E34" s="51"/>
      <c r="F34" s="39"/>
    </row>
    <row r="35" spans="1:7" s="7" customFormat="1" x14ac:dyDescent="0.2">
      <c r="A35" s="13" t="s">
        <v>12</v>
      </c>
      <c r="B35" s="13"/>
      <c r="C35" s="8" t="s">
        <v>14</v>
      </c>
      <c r="D35" s="8"/>
      <c r="F35" s="1"/>
      <c r="G35" s="25" t="s">
        <v>23</v>
      </c>
    </row>
    <row r="36" spans="1:7" x14ac:dyDescent="0.2">
      <c r="A36" s="12" t="s">
        <v>13</v>
      </c>
      <c r="B36" s="13"/>
      <c r="C36" s="8" t="s">
        <v>15</v>
      </c>
      <c r="D36" s="8">
        <v>0</v>
      </c>
      <c r="G36" s="8"/>
    </row>
    <row r="37" spans="1:7" x14ac:dyDescent="0.2">
      <c r="A37" s="14" t="s">
        <v>16</v>
      </c>
      <c r="B37" s="2" t="s">
        <v>17</v>
      </c>
    </row>
    <row r="38" spans="1:7" x14ac:dyDescent="0.2">
      <c r="A38" s="14"/>
      <c r="B38" s="2"/>
    </row>
    <row r="39" spans="1:7" x14ac:dyDescent="0.2">
      <c r="A39" s="3" t="s">
        <v>20</v>
      </c>
    </row>
    <row r="40" spans="1:7" x14ac:dyDescent="0.2">
      <c r="A40" s="45"/>
      <c r="B40" s="46"/>
      <c r="C40" s="46"/>
      <c r="D40" s="46"/>
      <c r="E40" s="46"/>
      <c r="F40" s="46"/>
      <c r="G40" s="47"/>
    </row>
    <row r="41" spans="1:7" x14ac:dyDescent="0.2">
      <c r="A41" s="45"/>
      <c r="B41" s="46"/>
      <c r="C41" s="46"/>
      <c r="D41" s="46"/>
      <c r="E41" s="46"/>
      <c r="F41" s="46"/>
      <c r="G41" s="47"/>
    </row>
    <row r="42" spans="1:7" ht="15" x14ac:dyDescent="0.2">
      <c r="A42" s="48"/>
      <c r="B42" s="49"/>
      <c r="C42" s="49"/>
      <c r="D42" s="49"/>
      <c r="E42" s="49"/>
      <c r="F42" s="49"/>
      <c r="G42" s="49"/>
    </row>
    <row r="43" spans="1:7" ht="15" x14ac:dyDescent="0.2">
      <c r="A43" s="48"/>
      <c r="B43" s="49"/>
      <c r="C43" s="49"/>
      <c r="D43" s="49"/>
      <c r="E43" s="49"/>
      <c r="F43" s="49"/>
      <c r="G43" s="49"/>
    </row>
    <row r="44" spans="1:7" x14ac:dyDescent="0.2">
      <c r="A44" s="45"/>
      <c r="B44" s="46"/>
      <c r="C44" s="46"/>
      <c r="D44" s="46"/>
      <c r="E44" s="46"/>
      <c r="F44" s="46"/>
      <c r="G44" s="47"/>
    </row>
    <row r="45" spans="1:7" x14ac:dyDescent="0.2">
      <c r="A45" s="45"/>
      <c r="B45" s="46"/>
      <c r="C45" s="46"/>
      <c r="D45" s="46"/>
      <c r="E45" s="46"/>
      <c r="F45" s="46"/>
      <c r="G45" s="47"/>
    </row>
    <row r="46" spans="1:7" x14ac:dyDescent="0.2">
      <c r="A46" s="45"/>
      <c r="B46" s="46"/>
      <c r="C46" s="46"/>
      <c r="D46" s="46"/>
      <c r="E46" s="46"/>
      <c r="F46" s="46"/>
      <c r="G46" s="47"/>
    </row>
    <row r="47" spans="1:7" x14ac:dyDescent="0.2">
      <c r="A47" s="45"/>
      <c r="B47" s="46"/>
      <c r="C47" s="46"/>
      <c r="D47" s="46"/>
      <c r="E47" s="46"/>
      <c r="F47" s="46"/>
      <c r="G47" s="47"/>
    </row>
    <row r="48" spans="1:7" x14ac:dyDescent="0.2">
      <c r="A48" s="45"/>
      <c r="B48" s="46"/>
      <c r="C48" s="46"/>
      <c r="D48" s="46"/>
      <c r="E48" s="46"/>
      <c r="F48" s="46"/>
      <c r="G48" s="47"/>
    </row>
    <row r="49" spans="1:7" x14ac:dyDescent="0.2">
      <c r="A49" s="45"/>
      <c r="B49" s="46"/>
      <c r="C49" s="46"/>
      <c r="D49" s="46"/>
      <c r="E49" s="46"/>
      <c r="F49" s="46"/>
      <c r="G49" s="47"/>
    </row>
    <row r="50" spans="1:7" x14ac:dyDescent="0.2">
      <c r="A50" s="45"/>
      <c r="B50" s="46"/>
      <c r="C50" s="46"/>
      <c r="D50" s="46"/>
      <c r="E50" s="46"/>
      <c r="F50" s="46"/>
      <c r="G50" s="47"/>
    </row>
    <row r="51" spans="1:7" x14ac:dyDescent="0.2">
      <c r="A51" s="24"/>
      <c r="B51" s="41"/>
      <c r="C51" s="41"/>
      <c r="D51" s="41"/>
      <c r="E51" s="41"/>
      <c r="F51" s="41"/>
      <c r="G51" s="41"/>
    </row>
    <row r="52" spans="1:7" x14ac:dyDescent="0.2">
      <c r="A52" s="24"/>
      <c r="B52" s="24"/>
      <c r="C52" s="24"/>
      <c r="D52" s="24"/>
      <c r="E52" s="24"/>
      <c r="F52" s="24"/>
      <c r="G52" s="24"/>
    </row>
    <row r="53" spans="1:7" x14ac:dyDescent="0.2">
      <c r="A53" s="2" t="s">
        <v>52</v>
      </c>
      <c r="B53" s="15"/>
      <c r="D53" s="19" t="s">
        <v>9</v>
      </c>
      <c r="E53" s="16"/>
      <c r="F53" s="16"/>
      <c r="G53" s="1" t="s">
        <v>67</v>
      </c>
    </row>
    <row r="54" spans="1:7" x14ac:dyDescent="0.2">
      <c r="B54" s="17"/>
      <c r="D54" s="19"/>
    </row>
    <row r="55" spans="1:7" x14ac:dyDescent="0.2">
      <c r="D55" s="19" t="s">
        <v>18</v>
      </c>
      <c r="E55" s="16"/>
      <c r="F55" s="16"/>
      <c r="G55" s="1" t="s">
        <v>19</v>
      </c>
    </row>
    <row r="59" spans="1:7" x14ac:dyDescent="0.2">
      <c r="A59" s="7"/>
    </row>
    <row r="60" spans="1:7" x14ac:dyDescent="0.2">
      <c r="A60" s="21"/>
    </row>
    <row r="63" spans="1:7" x14ac:dyDescent="0.2">
      <c r="A63" s="21"/>
    </row>
  </sheetData>
  <mergeCells count="14">
    <mergeCell ref="A42:G42"/>
    <mergeCell ref="A22:E22"/>
    <mergeCell ref="A28:E28"/>
    <mergeCell ref="A34:E34"/>
    <mergeCell ref="A40:G40"/>
    <mergeCell ref="A41:G41"/>
    <mergeCell ref="A49:G49"/>
    <mergeCell ref="A50:G50"/>
    <mergeCell ref="A43:G43"/>
    <mergeCell ref="A44:G44"/>
    <mergeCell ref="A45:G45"/>
    <mergeCell ref="A46:G46"/>
    <mergeCell ref="A47:G47"/>
    <mergeCell ref="A48:G48"/>
  </mergeCells>
  <printOptions horizontalCentered="1"/>
  <pageMargins left="0.2" right="0.2" top="0.5" bottom="0.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 Down List'!$B$5:$B$51</xm:f>
          </x14:formula1>
          <xm:sqref>A13:A19 D13:D19</xm:sqref>
        </x14:dataValidation>
        <x14:dataValidation type="list" allowBlank="1" showInputMessage="1" showErrorMessage="1">
          <x14:formula1>
            <xm:f>'Drop Down List'!$E$15:$E$21</xm:f>
          </x14:formula1>
          <xm:sqref>B23:B24 B29:B30 B35:B36</xm:sqref>
        </x14:dataValidation>
        <x14:dataValidation type="list" showInputMessage="1" showErrorMessage="1">
          <x14:formula1>
            <xm:f>'Drop Down List'!$E$15:$E$21</xm:f>
          </x14:formula1>
          <xm:sqref>H4:H10</xm:sqref>
        </x14:dataValidation>
        <x14:dataValidation type="list" allowBlank="1" showInputMessage="1" showErrorMessage="1">
          <x14:formula1>
            <xm:f>'Drop Down List'!$C$4:$C$5</xm:f>
          </x14:formula1>
          <xm:sqref>G24 G36 G30</xm:sqref>
        </x14:dataValidation>
        <x14:dataValidation type="list" allowBlank="1" showInputMessage="1" showErrorMessage="1">
          <x14:formula1>
            <xm:f>'Drop Down List'!$E$15:$E$20</xm:f>
          </x14:formula1>
          <xm:sqref>G4:G10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k F c U R 0 M X g u k A A A A 9 Q A A A B I A H A B D b 2 5 m a W c v U G F j a 2 F n Z S 5 4 b W w g o h g A K K A U A A A A A A A A A A A A A A A A A A A A A A A A A A A A h Y 9 B D o I w F E S v Q r q n R d R I y K c s 3 E p i Q j R u m 1 K h E T 6 G F s v d X H g k r y B G U X c u Z 9 5 M M n O / 3 i A d m t q 7 q M 7 o F h M y o w H x F M q 2 0 F g m p L d H P y I p h 6 2 Q J 1 E q b w y j i Q e j E 1 J Z e 4 4 Z c 8 5 R N 6 d t V 7 I w C G b s k G 1 y W a l G + B q N F S g V + b S K / y 3 C Y f 8 a w 0 M a L e l q M U 4 C N n m Q a f z y c G R P + m P C u q 9 t 3 y m u 0 N / l w C Y J 7 H 2 B P w B Q S w M E F A A C A A g A a k F c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p B X F E o i k e 4 D g A A A B E A A A A T A B w A R m 9 y b X V s Y X M v U 2 V j d G l v b j E u b S C i G A A o o B Q A A A A A A A A A A A A A A A A A A A A A A A A A A A A r T k 0 u y c z P U w i G 0 I b W A F B L A Q I t A B Q A A g A I A G p B X F E d D F 4 L p A A A A P U A A A A S A A A A A A A A A A A A A A A A A A A A A A B D b 2 5 m a W c v U G F j a 2 F n Z S 5 4 b W x Q S w E C L Q A U A A I A C A B q Q V x R D 8 r p q 6 Q A A A D p A A A A E w A A A A A A A A A A A A A A A A D w A A A A W 0 N v b n R l b n R f V H l w Z X N d L n h t b F B L A Q I t A B Q A A g A I A G p B X F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4 B t c u o V F T r v D G V Q C m l t f A A A A A A I A A A A A A B B m A A A A A Q A A I A A A A J G J E H a 7 e y E q S U I A Q V Y e Z k p c 2 y Y E m X q r 4 z t c 0 K U X B Y 3 s A A A A A A 6 A A A A A A g A A I A A A A E a k b x k o t + U H P E Q E 7 Q 3 Q P 0 3 y W A t S Q s R / K 5 l V S h j c O x E + U A A A A P b f T u g C 3 h N 3 9 u Z T 8 Z / a 6 K q k 4 4 4 3 e M K t o v Z L O s 4 v c Z c Y 5 S o z h m o 9 5 F 5 I N 3 8 K 0 T j W R j E M q x c E H g f I H M k 7 y n 4 i c 5 G j Z M E n G V 6 z K I H O U P K / Y 7 E a Q A A A A J J N E m p C x B W 7 1 Y R 7 h K U i e 5 V B Q m z 1 / Q R Q / a Y l 2 T 4 / s s Z v J q W P u O 4 a N 1 k 2 E j R 7 C Q b h F a y 9 J d E R W g e x l E W A w G A c L 5 w = < / D a t a M a s h u p > 
</file>

<file path=customXml/itemProps1.xml><?xml version="1.0" encoding="utf-8"?>
<ds:datastoreItem xmlns:ds="http://schemas.openxmlformats.org/officeDocument/2006/customXml" ds:itemID="{BE97C5AF-B532-471A-97F8-06D448C4FA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Drop Down List</vt:lpstr>
      <vt:lpstr>Feb!_Hlk43525710</vt:lpstr>
      <vt:lpstr>Jan!_Hlk43525710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</dc:creator>
  <cp:lastModifiedBy>PBWATER</cp:lastModifiedBy>
  <cp:lastPrinted>2026-04-22T13:03:34Z</cp:lastPrinted>
  <dcterms:created xsi:type="dcterms:W3CDTF">2020-09-28T22:46:44Z</dcterms:created>
  <dcterms:modified xsi:type="dcterms:W3CDTF">2026-04-22T15:13:29Z</dcterms:modified>
</cp:coreProperties>
</file>